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Sheet1" sheetId="1" r:id="rId1"/>
    <sheet name="Sheet2" sheetId="2" r:id="rId2"/>
  </sheets>
  <definedNames>
    <definedName name="_xlnm._FilterDatabase" localSheetId="0" hidden="1">Sheet1!$C$3:$F$5</definedName>
    <definedName name="_xlnm._FilterDatabase" localSheetId="1" hidden="1">Sheet2!$J$2:$K$4</definedName>
    <definedName name="ID">Sheet2!$E$3:$E$35</definedName>
    <definedName name="Name">Sheet2!$K$2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D4" i="1" l="1"/>
  <c r="D22" i="1" l="1"/>
  <c r="D20" i="1"/>
  <c r="D21" i="1"/>
  <c r="D18" i="1"/>
  <c r="F100" i="1"/>
  <c r="G100" i="1"/>
  <c r="H100" i="1"/>
  <c r="I100" i="1"/>
  <c r="J100" i="1"/>
  <c r="K100" i="1"/>
  <c r="L100" i="1"/>
  <c r="M100" i="1"/>
  <c r="F101" i="1"/>
  <c r="G101" i="1"/>
  <c r="H101" i="1"/>
  <c r="I101" i="1"/>
  <c r="J101" i="1"/>
  <c r="K101" i="1"/>
  <c r="L101" i="1"/>
  <c r="M101" i="1"/>
  <c r="F102" i="1"/>
  <c r="G102" i="1"/>
  <c r="H102" i="1"/>
  <c r="I102" i="1"/>
  <c r="J102" i="1"/>
  <c r="K102" i="1"/>
  <c r="L102" i="1"/>
  <c r="M102" i="1"/>
  <c r="F103" i="1"/>
  <c r="G103" i="1"/>
  <c r="H103" i="1"/>
  <c r="I103" i="1"/>
  <c r="J103" i="1"/>
  <c r="K103" i="1"/>
  <c r="L103" i="1"/>
  <c r="M103" i="1"/>
  <c r="F104" i="1"/>
  <c r="G104" i="1"/>
  <c r="H104" i="1"/>
  <c r="I104" i="1"/>
  <c r="J104" i="1"/>
  <c r="K104" i="1"/>
  <c r="L104" i="1"/>
  <c r="M104" i="1"/>
  <c r="F105" i="1"/>
  <c r="G105" i="1"/>
  <c r="H105" i="1"/>
  <c r="I105" i="1"/>
  <c r="J105" i="1"/>
  <c r="K105" i="1"/>
  <c r="L105" i="1"/>
  <c r="M105" i="1"/>
  <c r="F106" i="1"/>
  <c r="G106" i="1"/>
  <c r="H106" i="1"/>
  <c r="I106" i="1"/>
  <c r="J106" i="1"/>
  <c r="K106" i="1"/>
  <c r="L106" i="1"/>
  <c r="M106" i="1"/>
  <c r="F107" i="1"/>
  <c r="G107" i="1"/>
  <c r="H107" i="1"/>
  <c r="I107" i="1"/>
  <c r="J107" i="1"/>
  <c r="K107" i="1"/>
  <c r="L107" i="1"/>
  <c r="M107" i="1"/>
  <c r="F108" i="1"/>
  <c r="G108" i="1"/>
  <c r="H108" i="1"/>
  <c r="I108" i="1"/>
  <c r="J108" i="1"/>
  <c r="K108" i="1"/>
  <c r="L108" i="1"/>
  <c r="M108" i="1"/>
  <c r="F109" i="1"/>
  <c r="G109" i="1"/>
  <c r="H109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M110" i="1"/>
  <c r="F111" i="1"/>
  <c r="G111" i="1"/>
  <c r="H111" i="1"/>
  <c r="I111" i="1"/>
  <c r="J111" i="1"/>
  <c r="K111" i="1"/>
  <c r="L111" i="1"/>
  <c r="M111" i="1"/>
  <c r="F112" i="1"/>
  <c r="G112" i="1"/>
  <c r="H112" i="1"/>
  <c r="I112" i="1"/>
  <c r="J112" i="1"/>
  <c r="K112" i="1"/>
  <c r="L112" i="1"/>
  <c r="M112" i="1"/>
  <c r="F113" i="1"/>
  <c r="G113" i="1"/>
  <c r="H113" i="1"/>
  <c r="I113" i="1"/>
  <c r="J113" i="1"/>
  <c r="K113" i="1"/>
  <c r="L113" i="1"/>
  <c r="M113" i="1"/>
  <c r="F114" i="1"/>
  <c r="G114" i="1"/>
  <c r="H114" i="1"/>
  <c r="I114" i="1"/>
  <c r="J114" i="1"/>
  <c r="K114" i="1"/>
  <c r="L114" i="1"/>
  <c r="M114" i="1"/>
  <c r="F115" i="1"/>
  <c r="G115" i="1"/>
  <c r="H115" i="1"/>
  <c r="I115" i="1"/>
  <c r="J115" i="1"/>
  <c r="K115" i="1"/>
  <c r="L115" i="1"/>
  <c r="M115" i="1"/>
  <c r="F116" i="1"/>
  <c r="G116" i="1"/>
  <c r="H116" i="1"/>
  <c r="I116" i="1"/>
  <c r="J116" i="1"/>
  <c r="K116" i="1"/>
  <c r="L116" i="1"/>
  <c r="M116" i="1"/>
  <c r="F117" i="1"/>
  <c r="G117" i="1"/>
  <c r="H117" i="1"/>
  <c r="I117" i="1"/>
  <c r="J117" i="1"/>
  <c r="K117" i="1"/>
  <c r="L117" i="1"/>
  <c r="M117" i="1"/>
  <c r="F118" i="1"/>
  <c r="G118" i="1"/>
  <c r="H118" i="1"/>
  <c r="I118" i="1"/>
  <c r="J118" i="1"/>
  <c r="K118" i="1"/>
  <c r="L118" i="1"/>
  <c r="M118" i="1"/>
  <c r="F119" i="1"/>
  <c r="G119" i="1"/>
  <c r="H119" i="1"/>
  <c r="I119" i="1"/>
  <c r="J119" i="1"/>
  <c r="K119" i="1"/>
  <c r="L119" i="1"/>
  <c r="M119" i="1"/>
  <c r="F120" i="1"/>
  <c r="G120" i="1"/>
  <c r="H120" i="1"/>
  <c r="I120" i="1"/>
  <c r="J120" i="1"/>
  <c r="K120" i="1"/>
  <c r="L120" i="1"/>
  <c r="M120" i="1"/>
  <c r="F121" i="1"/>
  <c r="G121" i="1"/>
  <c r="H121" i="1"/>
  <c r="I121" i="1"/>
  <c r="J121" i="1"/>
  <c r="K121" i="1"/>
  <c r="L121" i="1"/>
  <c r="M121" i="1"/>
  <c r="F122" i="1"/>
  <c r="G122" i="1"/>
  <c r="H122" i="1"/>
  <c r="I122" i="1"/>
  <c r="J122" i="1"/>
  <c r="K122" i="1"/>
  <c r="L122" i="1"/>
  <c r="M122" i="1"/>
  <c r="F123" i="1"/>
  <c r="G123" i="1"/>
  <c r="H123" i="1"/>
  <c r="I123" i="1"/>
  <c r="J123" i="1"/>
  <c r="K123" i="1"/>
  <c r="L123" i="1"/>
  <c r="M123" i="1"/>
  <c r="F124" i="1"/>
  <c r="G124" i="1"/>
  <c r="H124" i="1"/>
  <c r="I124" i="1"/>
  <c r="J124" i="1"/>
  <c r="K124" i="1"/>
  <c r="L124" i="1"/>
  <c r="M124" i="1"/>
  <c r="F125" i="1"/>
  <c r="G125" i="1"/>
  <c r="H125" i="1"/>
  <c r="I125" i="1"/>
  <c r="J125" i="1"/>
  <c r="K125" i="1"/>
  <c r="L125" i="1"/>
  <c r="M125" i="1"/>
  <c r="F126" i="1"/>
  <c r="G126" i="1"/>
  <c r="H126" i="1"/>
  <c r="I126" i="1"/>
  <c r="J126" i="1"/>
  <c r="K126" i="1"/>
  <c r="L126" i="1"/>
  <c r="M126" i="1"/>
  <c r="F127" i="1"/>
  <c r="G127" i="1"/>
  <c r="H127" i="1"/>
  <c r="I127" i="1"/>
  <c r="J127" i="1"/>
  <c r="K127" i="1"/>
  <c r="L127" i="1"/>
  <c r="M127" i="1"/>
  <c r="F128" i="1"/>
  <c r="G128" i="1"/>
  <c r="H128" i="1"/>
  <c r="I128" i="1"/>
  <c r="J128" i="1"/>
  <c r="K128" i="1"/>
  <c r="L128" i="1"/>
  <c r="M128" i="1"/>
  <c r="F129" i="1"/>
  <c r="G129" i="1"/>
  <c r="H129" i="1"/>
  <c r="I129" i="1"/>
  <c r="J129" i="1"/>
  <c r="K129" i="1"/>
  <c r="L129" i="1"/>
  <c r="M129" i="1"/>
  <c r="F130" i="1"/>
  <c r="G130" i="1"/>
  <c r="H130" i="1"/>
  <c r="I130" i="1"/>
  <c r="J130" i="1"/>
  <c r="K130" i="1"/>
  <c r="L130" i="1"/>
  <c r="M130" i="1"/>
  <c r="F131" i="1"/>
  <c r="G131" i="1"/>
  <c r="H131" i="1"/>
  <c r="I131" i="1"/>
  <c r="J131" i="1"/>
  <c r="K131" i="1"/>
  <c r="L131" i="1"/>
  <c r="M131" i="1"/>
  <c r="F132" i="1"/>
  <c r="G132" i="1"/>
  <c r="H132" i="1"/>
  <c r="I132" i="1"/>
  <c r="J132" i="1"/>
  <c r="K132" i="1"/>
  <c r="L132" i="1"/>
  <c r="M132" i="1"/>
  <c r="F133" i="1"/>
  <c r="G133" i="1"/>
  <c r="H133" i="1"/>
  <c r="I133" i="1"/>
  <c r="J133" i="1"/>
  <c r="K133" i="1"/>
  <c r="L133" i="1"/>
  <c r="M133" i="1"/>
  <c r="F134" i="1"/>
  <c r="G134" i="1"/>
  <c r="H134" i="1"/>
  <c r="I134" i="1"/>
  <c r="J134" i="1"/>
  <c r="K134" i="1"/>
  <c r="L134" i="1"/>
  <c r="M134" i="1"/>
  <c r="F135" i="1"/>
  <c r="G135" i="1"/>
  <c r="H135" i="1"/>
  <c r="I135" i="1"/>
  <c r="J135" i="1"/>
  <c r="K135" i="1"/>
  <c r="L135" i="1"/>
  <c r="M135" i="1"/>
  <c r="F136" i="1"/>
  <c r="G136" i="1"/>
  <c r="H136" i="1"/>
  <c r="I136" i="1"/>
  <c r="J136" i="1"/>
  <c r="K136" i="1"/>
  <c r="L136" i="1"/>
  <c r="M136" i="1"/>
  <c r="F137" i="1"/>
  <c r="G137" i="1"/>
  <c r="H137" i="1"/>
  <c r="I137" i="1"/>
  <c r="J137" i="1"/>
  <c r="K137" i="1"/>
  <c r="L137" i="1"/>
  <c r="M137" i="1"/>
  <c r="F138" i="1"/>
  <c r="G138" i="1"/>
  <c r="H138" i="1"/>
  <c r="I138" i="1"/>
  <c r="J138" i="1"/>
  <c r="K138" i="1"/>
  <c r="L138" i="1"/>
  <c r="M138" i="1"/>
  <c r="F139" i="1"/>
  <c r="G139" i="1"/>
  <c r="H139" i="1"/>
  <c r="I139" i="1"/>
  <c r="J139" i="1"/>
  <c r="K139" i="1"/>
  <c r="L139" i="1"/>
  <c r="M139" i="1"/>
  <c r="F140" i="1"/>
  <c r="G140" i="1"/>
  <c r="H140" i="1"/>
  <c r="I140" i="1"/>
  <c r="J140" i="1"/>
  <c r="K140" i="1"/>
  <c r="L140" i="1"/>
  <c r="M140" i="1"/>
  <c r="F141" i="1"/>
  <c r="G141" i="1"/>
  <c r="H141" i="1"/>
  <c r="I141" i="1"/>
  <c r="J141" i="1"/>
  <c r="K141" i="1"/>
  <c r="L141" i="1"/>
  <c r="M141" i="1"/>
  <c r="F142" i="1"/>
  <c r="G142" i="1"/>
  <c r="H142" i="1"/>
  <c r="I142" i="1"/>
  <c r="J142" i="1"/>
  <c r="K142" i="1"/>
  <c r="L142" i="1"/>
  <c r="M142" i="1"/>
  <c r="G99" i="1"/>
  <c r="M99" i="1"/>
  <c r="L99" i="1"/>
  <c r="K99" i="1"/>
  <c r="H99" i="1"/>
  <c r="J99" i="1"/>
  <c r="I99" i="1"/>
  <c r="F99" i="1"/>
</calcChain>
</file>

<file path=xl/sharedStrings.xml><?xml version="1.0" encoding="utf-8"?>
<sst xmlns="http://schemas.openxmlformats.org/spreadsheetml/2006/main" count="370" uniqueCount="179">
  <si>
    <t>12F9630</t>
  </si>
  <si>
    <t>AAISHA AHMED ALI AL BALUSHI</t>
  </si>
  <si>
    <t>12F9544</t>
  </si>
  <si>
    <t>ABDULAZIZ AMAR HASHIM AL OKAILY</t>
  </si>
  <si>
    <t>13F11250</t>
  </si>
  <si>
    <t>ABDULLAH TAHIR</t>
  </si>
  <si>
    <t>12F9561</t>
  </si>
  <si>
    <t>ALANOUD SAID ABDULLAH AL JAHWARI</t>
  </si>
  <si>
    <t>14S12009</t>
  </si>
  <si>
    <t>ALI KHALFAN ALI AL RAHBI</t>
  </si>
  <si>
    <t>13F10953</t>
  </si>
  <si>
    <t>BASMA SULAIMAN SAID AL GHENAIMI</t>
  </si>
  <si>
    <t>13F11068</t>
  </si>
  <si>
    <t>DEEPAK RAMESH SHAHDADPURI</t>
  </si>
  <si>
    <t>15S13592</t>
  </si>
  <si>
    <t>EIHAB MAJID SUBHI ABUSHARKH</t>
  </si>
  <si>
    <t>13F11270</t>
  </si>
  <si>
    <t>ERICSON SAVIO GONSALVES</t>
  </si>
  <si>
    <t>12F9218</t>
  </si>
  <si>
    <t>GHITHAA ABDUL RAHMAN HAMDAN SAIF AL MUFARGI</t>
  </si>
  <si>
    <t>13F10912</t>
  </si>
  <si>
    <t>HANI MUSABAH KUHIYA ABDULLAH AL SADI</t>
  </si>
  <si>
    <t>14F13130</t>
  </si>
  <si>
    <t>JASIM MOHAMMED ABDULLAH AL DALALI</t>
  </si>
  <si>
    <t>14F13154</t>
  </si>
  <si>
    <t>MARWA ALI DIAB</t>
  </si>
  <si>
    <t>13F10723</t>
  </si>
  <si>
    <t>MUHAMMAD ASIM SALEEM</t>
  </si>
  <si>
    <t>13F11223</t>
  </si>
  <si>
    <t>MUHAMMAD HASHAM MUHAMMAD AZAM</t>
  </si>
  <si>
    <t>12F9609</t>
  </si>
  <si>
    <t>NOOR AL HUDA MAHFOODH HAMED AL RAWAHI</t>
  </si>
  <si>
    <t>13F11102</t>
  </si>
  <si>
    <t>SARIB AHMED</t>
  </si>
  <si>
    <t>13F11268</t>
  </si>
  <si>
    <t>UMAIS ARIF MAHMOOD</t>
  </si>
  <si>
    <t>13F11053</t>
  </si>
  <si>
    <t>WAJEEHA ANUM QAZI</t>
  </si>
  <si>
    <t>13S10072</t>
  </si>
  <si>
    <t>ADIL SAIF HUMAID AL RAHBI</t>
  </si>
  <si>
    <t>12F9396</t>
  </si>
  <si>
    <t>AMANI SALIM SULAIMAN SAIF AL KALBANI</t>
  </si>
  <si>
    <t>11F8247</t>
  </si>
  <si>
    <t>FAHAD ALI MOHAMED AL AMRI</t>
  </si>
  <si>
    <t>12F9584</t>
  </si>
  <si>
    <t>FATMA MOOSA ABDULLAH AL BALUSHI</t>
  </si>
  <si>
    <t>13F11307</t>
  </si>
  <si>
    <t>ZUHAIR DARWISH YOUSUF AL LAWATIA</t>
  </si>
  <si>
    <t>14S12043</t>
  </si>
  <si>
    <t>AL MUKHTAR ABDULLAH SAID AL FARSI</t>
  </si>
  <si>
    <t>13F11353</t>
  </si>
  <si>
    <t>ALI KHALIFA GHABISH AL BULUSHI</t>
  </si>
  <si>
    <t>14S12041</t>
  </si>
  <si>
    <t>AMMAR SAIF SAUD AL MAHROOQI</t>
  </si>
  <si>
    <t>14F13113</t>
  </si>
  <si>
    <t>AMUR SULAIMAN AMUR AL SHAQSI</t>
  </si>
  <si>
    <t>12F9330</t>
  </si>
  <si>
    <t>ASMA HARIB KHALIFA SAID AL DAGHARI</t>
  </si>
  <si>
    <t>14F12920</t>
  </si>
  <si>
    <t>HATEM MOHAMMED YOUSUF AL SHIRAWI</t>
  </si>
  <si>
    <t>14F12713</t>
  </si>
  <si>
    <t>IBRAHIM MOHAMMED SALEH AL KINDI</t>
  </si>
  <si>
    <t>13F10976</t>
  </si>
  <si>
    <t>KHALID MAHMOOD MOHAMED AL SHAMRI</t>
  </si>
  <si>
    <t>15S13727</t>
  </si>
  <si>
    <t>MAHA MOHAMED SALIM AL SULTI</t>
  </si>
  <si>
    <t>13F10865</t>
  </si>
  <si>
    <t>MANAL MAHMOOD KHALFAN AL AMRI</t>
  </si>
  <si>
    <t>14F13037</t>
  </si>
  <si>
    <t>MOHAMED AHMED ZAINAB</t>
  </si>
  <si>
    <t>13F11293</t>
  </si>
  <si>
    <t>MOHAMED SULAIMAN SALIM AL SIYABI</t>
  </si>
  <si>
    <t>14F13212</t>
  </si>
  <si>
    <t>MUADH SAIF MUSLEM AL SHUKAIRI</t>
  </si>
  <si>
    <t>15S13717</t>
  </si>
  <si>
    <t>NASSER SAID HABIB AL KIYUMI</t>
  </si>
  <si>
    <t>14F13253</t>
  </si>
  <si>
    <t>OTHMAN ABDULLAH HAMDAN ALGAFRI</t>
  </si>
  <si>
    <t>14F13115</t>
  </si>
  <si>
    <t>SAID SALIM HAMED AL SHUHAIMI</t>
  </si>
  <si>
    <t>14S11938</t>
  </si>
  <si>
    <t>SALIM ABDULLAH HAMDOON AL HARTHI</t>
  </si>
  <si>
    <t>12F9635</t>
  </si>
  <si>
    <t>SARA SAID HAMED AL ABRI</t>
  </si>
  <si>
    <t>13F11237</t>
  </si>
  <si>
    <t>SULAIMAN MOHAMMED SULAIMAN AL HARTHI</t>
  </si>
  <si>
    <t>14F12699</t>
  </si>
  <si>
    <t>ZEINAB BINT MOHAMMED BIN KHAIF AL HAMADANI</t>
  </si>
  <si>
    <t>Session A</t>
  </si>
  <si>
    <t>Session B</t>
  </si>
  <si>
    <t>Session AB</t>
  </si>
  <si>
    <t>DL</t>
  </si>
  <si>
    <t>LL</t>
  </si>
  <si>
    <t>HL1</t>
  </si>
  <si>
    <t>HL2</t>
  </si>
  <si>
    <t>HL3</t>
  </si>
  <si>
    <t>VL1</t>
  </si>
  <si>
    <t>VL2</t>
  </si>
  <si>
    <t>VL3</t>
  </si>
  <si>
    <t>Name</t>
  </si>
  <si>
    <t>ID</t>
  </si>
  <si>
    <t>L1</t>
  </si>
  <si>
    <t>L2</t>
  </si>
  <si>
    <t>L3</t>
  </si>
  <si>
    <t>Loads Data</t>
  </si>
  <si>
    <t>Beam Dimensions</t>
  </si>
  <si>
    <t>Column Dimensions</t>
  </si>
  <si>
    <r>
      <t>b</t>
    </r>
    <r>
      <rPr>
        <sz val="11"/>
        <color theme="1"/>
        <rFont val="Calibri"/>
        <family val="2"/>
      </rPr>
      <t>×t</t>
    </r>
  </si>
  <si>
    <t>Building Plan</t>
  </si>
  <si>
    <t>mm</t>
  </si>
  <si>
    <t>350×350</t>
  </si>
  <si>
    <t>200×400</t>
  </si>
  <si>
    <t>Span</t>
  </si>
  <si>
    <t>ABDULLAH SAID SAIF AL SA'IDI</t>
  </si>
  <si>
    <t>ADEEL ISRAR SHEIKH</t>
  </si>
  <si>
    <t>ALI MANSOOR ALI AL RUQAISHI</t>
  </si>
  <si>
    <t>AWAIS MUHAMMAD SANA ULLAH</t>
  </si>
  <si>
    <t>IMAN SAIF HAMOOD KHALFAN AL ABRI</t>
  </si>
  <si>
    <t>JUNAID EJAZ</t>
  </si>
  <si>
    <t>KOTHAR ALI ABDDULLAH AL MUSHARFI</t>
  </si>
  <si>
    <t>MANAL MOOSA DUR MOHAMED AL BULUSHI</t>
  </si>
  <si>
    <t>MARYAM ABDULLAH MOHAMED AL WAHAIBI</t>
  </si>
  <si>
    <t>MIRZA ABDULISLAM</t>
  </si>
  <si>
    <t>MOHAMMED ABD-ALSALAM HILAL RAJAB</t>
  </si>
  <si>
    <t>MOHAMMED IBRAHIM MAHMOOD EL SAYED MADI</t>
  </si>
  <si>
    <t>MOHAMMED SALIM MOHAMMED AL SAADI</t>
  </si>
  <si>
    <t>NAHAD REHMAT RAGAN BALUCH</t>
  </si>
  <si>
    <t>NOOF KHAMIS MOHAMED AL MUSHARFI</t>
  </si>
  <si>
    <t>SAFA KHALFAN MOHSIN AL HARRASI</t>
  </si>
  <si>
    <t>SANA ABDALLA SAID ABDALLA ALLOUYAHI</t>
  </si>
  <si>
    <t>ZAINAB ABDUL QAIYOUM RAJAB AL BULUSHI</t>
  </si>
  <si>
    <t>AHMED ADNAN OMAR BAHAJAJ</t>
  </si>
  <si>
    <t>ASILA ABDALLAH SAID AL MAJRAFI</t>
  </si>
  <si>
    <t>FAHAD HAMDAN SALIM AL ALAWI</t>
  </si>
  <si>
    <t>FAIZA ALI HUWAIMAD AL AMRI</t>
  </si>
  <si>
    <t>FATEMA KHALFAN SAIF AL SHUKAILI</t>
  </si>
  <si>
    <t>FATIMA RASHID SULTAN AL JULANDANI</t>
  </si>
  <si>
    <t>HIFAA AAMIR SAIF AL ABRI</t>
  </si>
  <si>
    <t>KHALID KHALFAN MOHAMED AL NASRI</t>
  </si>
  <si>
    <t>MAHMOOD RASHID SAIF AL JAHWARI</t>
  </si>
  <si>
    <t>MOHAMMED SAID ABDULLAH</t>
  </si>
  <si>
    <t>MUSTAFA QASIM QADDOORI AL AZZAWI</t>
  </si>
  <si>
    <t>NASSER JUMA SAID AL HARTHI</t>
  </si>
  <si>
    <t>SAIF SAID SAIF AL SAADI</t>
  </si>
  <si>
    <t>SANDAS GHANIM SAID AL FARSI</t>
  </si>
  <si>
    <t>14F12412</t>
  </si>
  <si>
    <t>14S11945</t>
  </si>
  <si>
    <t>14F13069</t>
  </si>
  <si>
    <t>13F11211</t>
  </si>
  <si>
    <t>12F9848</t>
  </si>
  <si>
    <t>13F11224</t>
  </si>
  <si>
    <t>12F9917</t>
  </si>
  <si>
    <t>15S13737</t>
  </si>
  <si>
    <t>12F8996</t>
  </si>
  <si>
    <t>14S12014</t>
  </si>
  <si>
    <t>12F9480</t>
  </si>
  <si>
    <t>12F8980</t>
  </si>
  <si>
    <t>14F12841</t>
  </si>
  <si>
    <t>13S9977</t>
  </si>
  <si>
    <t>12F9830</t>
  </si>
  <si>
    <t>14S12055</t>
  </si>
  <si>
    <t>12F9839</t>
  </si>
  <si>
    <t>11F8149</t>
  </si>
  <si>
    <t>14F13215</t>
  </si>
  <si>
    <t>14F13232</t>
  </si>
  <si>
    <t>13S10155</t>
  </si>
  <si>
    <t>14F12732</t>
  </si>
  <si>
    <t>15F14715</t>
  </si>
  <si>
    <t>14S11836</t>
  </si>
  <si>
    <t>13F10972</t>
  </si>
  <si>
    <t>13F11423</t>
  </si>
  <si>
    <t>15S13689</t>
  </si>
  <si>
    <t>14F13185</t>
  </si>
  <si>
    <t>13F10370</t>
  </si>
  <si>
    <t>14S11966</t>
  </si>
  <si>
    <t>15S13780</t>
  </si>
  <si>
    <t>12F9547</t>
  </si>
  <si>
    <t>Load</t>
  </si>
  <si>
    <t>KN/m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</si>
</sst>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0" xfId="0" applyFont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0" xfId="0" applyNumberFormat="1" applyProtection="1">
      <protection hidden="1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3</xdr:row>
      <xdr:rowOff>85725</xdr:rowOff>
    </xdr:from>
    <xdr:ext cx="2355517" cy="280205"/>
    <xdr:sp macro="" textlink="">
      <xdr:nvSpPr>
        <xdr:cNvPr id="2" name="TextBox 1"/>
        <xdr:cNvSpPr txBox="1"/>
      </xdr:nvSpPr>
      <xdr:spPr>
        <a:xfrm>
          <a:off x="5419725" y="657225"/>
          <a:ext cx="235551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Please,</a:t>
          </a:r>
          <a:r>
            <a:rPr lang="en-US" sz="1200" b="1" baseline="0"/>
            <a:t> click and select your name</a:t>
          </a:r>
          <a:endParaRPr lang="en-US" sz="1200" b="1"/>
        </a:p>
      </xdr:txBody>
    </xdr:sp>
    <xdr:clientData/>
  </xdr:oneCellAnchor>
  <xdr:twoCellAnchor>
    <xdr:from>
      <xdr:col>6</xdr:col>
      <xdr:colOff>428625</xdr:colOff>
      <xdr:row>3</xdr:row>
      <xdr:rowOff>104775</xdr:rowOff>
    </xdr:from>
    <xdr:to>
      <xdr:col>10</xdr:col>
      <xdr:colOff>228600</xdr:colOff>
      <xdr:row>5</xdr:row>
      <xdr:rowOff>19050</xdr:rowOff>
    </xdr:to>
    <xdr:sp macro="" textlink="">
      <xdr:nvSpPr>
        <xdr:cNvPr id="3" name="Rounded Rectangular Callout 2"/>
        <xdr:cNvSpPr/>
      </xdr:nvSpPr>
      <xdr:spPr>
        <a:xfrm>
          <a:off x="5486400" y="676275"/>
          <a:ext cx="2238375" cy="295275"/>
        </a:xfrm>
        <a:prstGeom prst="wedgeRoundRectCallout">
          <a:avLst>
            <a:gd name="adj1" fmla="val -70620"/>
            <a:gd name="adj2" fmla="val -11814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1190625</xdr:colOff>
      <xdr:row>0</xdr:row>
      <xdr:rowOff>1</xdr:rowOff>
    </xdr:from>
    <xdr:to>
      <xdr:col>10</xdr:col>
      <xdr:colOff>276225</xdr:colOff>
      <xdr:row>24</xdr:row>
      <xdr:rowOff>123825</xdr:rowOff>
    </xdr:to>
    <xdr:sp macro="" textlink="">
      <xdr:nvSpPr>
        <xdr:cNvPr id="4" name="Rectangle 3"/>
        <xdr:cNvSpPr/>
      </xdr:nvSpPr>
      <xdr:spPr>
        <a:xfrm>
          <a:off x="3952875" y="1"/>
          <a:ext cx="3819525" cy="5400674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1276350</xdr:colOff>
      <xdr:row>6</xdr:row>
      <xdr:rowOff>85725</xdr:rowOff>
    </xdr:from>
    <xdr:to>
      <xdr:col>10</xdr:col>
      <xdr:colOff>219075</xdr:colOff>
      <xdr:row>27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228725"/>
          <a:ext cx="3676650" cy="5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55"/>
  <sheetViews>
    <sheetView showGridLines="0" tabSelected="1" workbookViewId="0">
      <selection activeCell="D3" sqref="D3:F3"/>
    </sheetView>
  </sheetViews>
  <sheetFormatPr defaultRowHeight="14.4" x14ac:dyDescent="0.3"/>
  <cols>
    <col min="1" max="1" width="19" bestFit="1" customWidth="1"/>
    <col min="2" max="2" width="3.88671875" bestFit="1" customWidth="1"/>
    <col min="3" max="3" width="9.109375" customWidth="1"/>
    <col min="4" max="4" width="9.33203125" bestFit="1" customWidth="1"/>
    <col min="5" max="5" width="20.109375" customWidth="1"/>
    <col min="6" max="6" width="14.21875" customWidth="1"/>
    <col min="14" max="14" width="9" hidden="1" customWidth="1"/>
    <col min="15" max="15" width="45.88671875" hidden="1" customWidth="1"/>
    <col min="16" max="23" width="9.109375" hidden="1" customWidth="1"/>
    <col min="24" max="25" width="0" hidden="1" customWidth="1"/>
    <col min="26" max="26" width="9.109375" hidden="1" customWidth="1"/>
  </cols>
  <sheetData>
    <row r="3" spans="3:27" x14ac:dyDescent="0.3">
      <c r="C3" s="8" t="s">
        <v>99</v>
      </c>
      <c r="D3" s="20" t="s">
        <v>143</v>
      </c>
      <c r="E3" s="20"/>
      <c r="F3" s="20"/>
    </row>
    <row r="4" spans="3:27" x14ac:dyDescent="0.3">
      <c r="C4" s="8" t="s">
        <v>100</v>
      </c>
      <c r="D4" s="21" t="str">
        <f>IF(D3="","Select Name",VLOOKUP($D$3,$O$5:$P$37,2,0))</f>
        <v>15S13780</v>
      </c>
      <c r="E4" s="21"/>
      <c r="F4" s="21"/>
      <c r="O4" s="16"/>
      <c r="P4" s="16"/>
      <c r="Q4" s="16" t="s">
        <v>177</v>
      </c>
      <c r="R4" s="16" t="s">
        <v>101</v>
      </c>
      <c r="S4" s="16" t="s">
        <v>102</v>
      </c>
      <c r="T4" s="16" t="s">
        <v>103</v>
      </c>
      <c r="U4" s="16"/>
    </row>
    <row r="5" spans="3:27" ht="13.5" customHeight="1" x14ac:dyDescent="0.3">
      <c r="C5" s="15"/>
      <c r="D5" s="22"/>
      <c r="E5" s="22"/>
      <c r="F5" s="22"/>
      <c r="O5" s="17" t="s">
        <v>114</v>
      </c>
      <c r="P5" s="17" t="s">
        <v>146</v>
      </c>
      <c r="Q5" s="18">
        <v>14.6</v>
      </c>
      <c r="R5" s="16">
        <v>4575</v>
      </c>
      <c r="S5" s="16">
        <v>7432</v>
      </c>
      <c r="T5" s="16">
        <v>2634</v>
      </c>
      <c r="Y5" s="16"/>
      <c r="Z5" s="16">
        <v>14</v>
      </c>
      <c r="AA5" s="16"/>
    </row>
    <row r="6" spans="3:27" ht="18" customHeight="1" x14ac:dyDescent="0.3">
      <c r="D6" s="2"/>
      <c r="O6" s="17" t="s">
        <v>131</v>
      </c>
      <c r="P6" s="17" t="s">
        <v>163</v>
      </c>
      <c r="Q6" s="18">
        <v>14.2</v>
      </c>
      <c r="R6" s="16">
        <v>4239</v>
      </c>
      <c r="S6" s="16">
        <v>7468</v>
      </c>
      <c r="T6" s="16">
        <v>2345</v>
      </c>
      <c r="Y6" s="16"/>
      <c r="Z6" s="16">
        <v>17</v>
      </c>
      <c r="AA6" s="16"/>
    </row>
    <row r="7" spans="3:27" x14ac:dyDescent="0.3">
      <c r="D7" s="2"/>
      <c r="O7" s="17" t="s">
        <v>113</v>
      </c>
      <c r="P7" s="17" t="s">
        <v>145</v>
      </c>
      <c r="Q7" s="18">
        <v>15.4</v>
      </c>
      <c r="R7" s="16">
        <v>4454</v>
      </c>
      <c r="S7" s="16">
        <v>7323</v>
      </c>
      <c r="T7" s="16">
        <v>2723</v>
      </c>
      <c r="Y7" s="16"/>
      <c r="Z7" s="16">
        <f ca="1">RAND()</f>
        <v>0.3436667996354873</v>
      </c>
      <c r="AA7" s="16"/>
    </row>
    <row r="8" spans="3:27" x14ac:dyDescent="0.3">
      <c r="D8" s="2"/>
      <c r="O8" s="17" t="s">
        <v>115</v>
      </c>
      <c r="P8" s="17" t="s">
        <v>147</v>
      </c>
      <c r="Q8" s="18">
        <v>16.5</v>
      </c>
      <c r="R8" s="16">
        <v>4526</v>
      </c>
      <c r="S8" s="16">
        <v>7412</v>
      </c>
      <c r="T8" s="16">
        <v>2484</v>
      </c>
      <c r="Y8" s="16"/>
      <c r="Z8" s="16"/>
      <c r="AA8" s="16"/>
    </row>
    <row r="9" spans="3:27" x14ac:dyDescent="0.3">
      <c r="D9" s="2"/>
      <c r="O9" s="17" t="s">
        <v>132</v>
      </c>
      <c r="P9" s="17" t="s">
        <v>164</v>
      </c>
      <c r="Q9" s="18">
        <v>15.299999999999999</v>
      </c>
      <c r="R9" s="16">
        <v>4694</v>
      </c>
      <c r="S9" s="16">
        <v>7085</v>
      </c>
      <c r="T9" s="16">
        <v>2071</v>
      </c>
      <c r="Y9" s="16"/>
      <c r="Z9" s="16"/>
      <c r="AA9" s="16"/>
    </row>
    <row r="10" spans="3:27" x14ac:dyDescent="0.3">
      <c r="D10" s="2"/>
      <c r="O10" s="17" t="s">
        <v>116</v>
      </c>
      <c r="P10" s="17" t="s">
        <v>148</v>
      </c>
      <c r="Q10" s="18">
        <v>15.299999999999999</v>
      </c>
      <c r="R10" s="16">
        <v>4209</v>
      </c>
      <c r="S10" s="16">
        <v>7231</v>
      </c>
      <c r="T10" s="16">
        <v>2780</v>
      </c>
      <c r="Y10" s="16"/>
      <c r="Z10" s="16"/>
      <c r="AA10" s="16"/>
    </row>
    <row r="11" spans="3:27" x14ac:dyDescent="0.3">
      <c r="D11" s="2"/>
      <c r="O11" s="17" t="s">
        <v>133</v>
      </c>
      <c r="P11" s="17" t="s">
        <v>165</v>
      </c>
      <c r="Q11" s="18">
        <v>16.8</v>
      </c>
      <c r="R11" s="16">
        <v>4871</v>
      </c>
      <c r="S11" s="16">
        <v>7419</v>
      </c>
      <c r="T11" s="16">
        <v>2775</v>
      </c>
      <c r="Y11" s="16"/>
      <c r="Z11" s="16"/>
      <c r="AA11" s="16"/>
    </row>
    <row r="12" spans="3:27" x14ac:dyDescent="0.3">
      <c r="D12" s="2"/>
      <c r="O12" s="17" t="s">
        <v>134</v>
      </c>
      <c r="P12" s="17" t="s">
        <v>166</v>
      </c>
      <c r="Q12" s="18">
        <v>16.600000000000001</v>
      </c>
      <c r="R12" s="16">
        <v>4744</v>
      </c>
      <c r="S12" s="16">
        <v>7339</v>
      </c>
      <c r="T12" s="16">
        <v>2272</v>
      </c>
      <c r="Y12" s="16"/>
      <c r="Z12" s="16"/>
      <c r="AA12" s="16"/>
    </row>
    <row r="13" spans="3:27" x14ac:dyDescent="0.3">
      <c r="D13" s="2"/>
      <c r="O13" s="17" t="s">
        <v>135</v>
      </c>
      <c r="P13" s="17" t="s">
        <v>167</v>
      </c>
      <c r="Q13" s="18">
        <v>14.7</v>
      </c>
      <c r="R13" s="16">
        <v>4679</v>
      </c>
      <c r="S13" s="16">
        <v>7058</v>
      </c>
      <c r="T13" s="16">
        <v>2360</v>
      </c>
      <c r="Y13" s="16"/>
      <c r="Z13" s="16"/>
      <c r="AA13" s="16"/>
    </row>
    <row r="14" spans="3:27" x14ac:dyDescent="0.3">
      <c r="D14" s="2"/>
      <c r="O14" s="17" t="s">
        <v>136</v>
      </c>
      <c r="P14" s="17" t="s">
        <v>168</v>
      </c>
      <c r="Q14" s="18">
        <v>15.9</v>
      </c>
      <c r="R14" s="16">
        <v>4468</v>
      </c>
      <c r="S14" s="16">
        <v>7349</v>
      </c>
      <c r="T14" s="16">
        <v>2518</v>
      </c>
      <c r="Y14" s="16"/>
      <c r="Z14" s="16"/>
      <c r="AA14" s="16"/>
    </row>
    <row r="15" spans="3:27" x14ac:dyDescent="0.3">
      <c r="D15" s="2"/>
      <c r="O15" s="17" t="s">
        <v>137</v>
      </c>
      <c r="P15" s="17" t="s">
        <v>169</v>
      </c>
      <c r="Q15" s="18">
        <v>15.799999999999999</v>
      </c>
      <c r="R15" s="16">
        <v>4303</v>
      </c>
      <c r="S15" s="16">
        <v>7283</v>
      </c>
      <c r="T15" s="16">
        <v>2700</v>
      </c>
      <c r="Y15" s="16"/>
      <c r="Z15" s="16"/>
      <c r="AA15" s="16"/>
    </row>
    <row r="16" spans="3:27" x14ac:dyDescent="0.3">
      <c r="D16" s="2"/>
      <c r="O16" s="17" t="s">
        <v>117</v>
      </c>
      <c r="P16" s="17" t="s">
        <v>149</v>
      </c>
      <c r="Q16" s="18">
        <v>15.7</v>
      </c>
      <c r="R16" s="16">
        <v>4192</v>
      </c>
      <c r="S16" s="16">
        <v>7433</v>
      </c>
      <c r="T16" s="16">
        <v>2343</v>
      </c>
      <c r="Y16" s="16"/>
      <c r="Z16" s="16"/>
      <c r="AA16" s="16"/>
    </row>
    <row r="17" spans="1:27" x14ac:dyDescent="0.3">
      <c r="A17" s="19" t="s">
        <v>104</v>
      </c>
      <c r="B17" s="19"/>
      <c r="D17" s="2"/>
      <c r="L17" s="7"/>
      <c r="O17" s="17" t="s">
        <v>118</v>
      </c>
      <c r="P17" s="17" t="s">
        <v>150</v>
      </c>
      <c r="Q17" s="18">
        <v>16.5</v>
      </c>
      <c r="R17" s="16">
        <v>4364</v>
      </c>
      <c r="S17" s="16">
        <v>7482</v>
      </c>
      <c r="T17" s="16">
        <v>2208</v>
      </c>
      <c r="Y17" s="16"/>
      <c r="Z17" s="16"/>
      <c r="AA17" s="16"/>
    </row>
    <row r="18" spans="1:27" ht="21.75" customHeight="1" x14ac:dyDescent="0.3">
      <c r="C18" s="6" t="s">
        <v>177</v>
      </c>
      <c r="D18" s="6">
        <f>IF(D3="","Select Name",VLOOKUP($D$3,$O$5:$Q$37,3,0))</f>
        <v>16.100000000000001</v>
      </c>
      <c r="E18" t="s">
        <v>178</v>
      </c>
      <c r="L18" s="7">
        <v>4</v>
      </c>
      <c r="O18" s="17" t="s">
        <v>138</v>
      </c>
      <c r="P18" s="17" t="s">
        <v>170</v>
      </c>
      <c r="Q18" s="18">
        <v>14.299999999999999</v>
      </c>
      <c r="R18" s="16">
        <v>4447</v>
      </c>
      <c r="S18" s="16">
        <v>7481</v>
      </c>
      <c r="T18" s="16">
        <v>2493</v>
      </c>
      <c r="Y18" s="16"/>
      <c r="Z18" s="16"/>
      <c r="AA18" s="16"/>
    </row>
    <row r="19" spans="1:27" ht="21" customHeight="1" x14ac:dyDescent="0.3">
      <c r="C19" s="10"/>
      <c r="D19" s="2"/>
      <c r="L19" s="7">
        <v>5</v>
      </c>
      <c r="O19" s="17" t="s">
        <v>119</v>
      </c>
      <c r="P19" s="17" t="s">
        <v>151</v>
      </c>
      <c r="Q19" s="18">
        <v>15</v>
      </c>
      <c r="R19" s="16">
        <v>4621</v>
      </c>
      <c r="S19" s="16">
        <v>7095</v>
      </c>
      <c r="T19" s="16">
        <v>2022</v>
      </c>
      <c r="Y19" s="16"/>
      <c r="Z19" s="16"/>
      <c r="AA19" s="16"/>
    </row>
    <row r="20" spans="1:27" ht="22.5" customHeight="1" x14ac:dyDescent="0.3">
      <c r="A20" s="24" t="s">
        <v>112</v>
      </c>
      <c r="B20" s="24"/>
      <c r="C20" s="6" t="s">
        <v>101</v>
      </c>
      <c r="D20" s="6">
        <f>IF(D3="","Select Name",VLOOKUP($D$3,$O$5:$R$37,4,0))</f>
        <v>4376</v>
      </c>
      <c r="E20" t="s">
        <v>109</v>
      </c>
      <c r="L20" s="7"/>
      <c r="O20" s="17" t="s">
        <v>139</v>
      </c>
      <c r="P20" s="17" t="s">
        <v>171</v>
      </c>
      <c r="Q20" s="18">
        <v>16</v>
      </c>
      <c r="R20" s="16">
        <v>4147</v>
      </c>
      <c r="S20" s="16">
        <v>7447</v>
      </c>
      <c r="T20" s="16">
        <v>2161</v>
      </c>
      <c r="Y20" s="16"/>
      <c r="Z20" s="16"/>
      <c r="AA20" s="16"/>
    </row>
    <row r="21" spans="1:27" ht="24.75" customHeight="1" x14ac:dyDescent="0.3">
      <c r="C21" s="6" t="s">
        <v>102</v>
      </c>
      <c r="D21" s="6">
        <f>IF(D3="","Select Name",VLOOKUP($D$3,$O$5:$S$37,5,0))</f>
        <v>7590</v>
      </c>
      <c r="E21" t="s">
        <v>109</v>
      </c>
      <c r="L21" s="7">
        <v>6</v>
      </c>
      <c r="O21" s="17" t="s">
        <v>120</v>
      </c>
      <c r="P21" s="17" t="s">
        <v>152</v>
      </c>
      <c r="Q21" s="18">
        <v>15.9</v>
      </c>
      <c r="R21" s="16">
        <v>4503</v>
      </c>
      <c r="S21" s="16">
        <v>7624</v>
      </c>
      <c r="T21" s="16">
        <v>2309</v>
      </c>
      <c r="Y21" s="16"/>
      <c r="Z21" s="16"/>
      <c r="AA21" s="16"/>
    </row>
    <row r="22" spans="1:27" ht="23.25" customHeight="1" x14ac:dyDescent="0.3">
      <c r="C22" s="6" t="s">
        <v>103</v>
      </c>
      <c r="D22" s="6">
        <f>IF(D3="","Select Name",VLOOKUP($D$3,$O$5:$T$37,6,0))</f>
        <v>2937</v>
      </c>
      <c r="E22" t="s">
        <v>109</v>
      </c>
      <c r="L22" s="7">
        <v>7</v>
      </c>
      <c r="O22" s="17" t="s">
        <v>121</v>
      </c>
      <c r="P22" s="17" t="s">
        <v>153</v>
      </c>
      <c r="Q22" s="18">
        <v>15.299999999999999</v>
      </c>
      <c r="R22" s="16">
        <v>4443</v>
      </c>
      <c r="S22" s="16">
        <v>7417</v>
      </c>
      <c r="T22" s="16">
        <v>2140</v>
      </c>
      <c r="Y22" s="16"/>
      <c r="Z22" s="16"/>
      <c r="AA22" s="16"/>
    </row>
    <row r="23" spans="1:27" ht="24" customHeight="1" x14ac:dyDescent="0.3">
      <c r="C23" s="10"/>
      <c r="D23" s="2"/>
      <c r="L23" s="7">
        <v>8</v>
      </c>
      <c r="O23" s="17" t="s">
        <v>122</v>
      </c>
      <c r="P23" s="17" t="s">
        <v>154</v>
      </c>
      <c r="Q23" s="18">
        <v>15.2</v>
      </c>
      <c r="R23" s="16">
        <v>4258</v>
      </c>
      <c r="S23" s="16">
        <v>7181</v>
      </c>
      <c r="T23" s="16">
        <v>2009</v>
      </c>
      <c r="Y23" s="16"/>
      <c r="Z23" s="16"/>
      <c r="AA23" s="16"/>
    </row>
    <row r="24" spans="1:27" ht="21.75" customHeight="1" x14ac:dyDescent="0.3">
      <c r="C24" s="10"/>
      <c r="L24" s="7"/>
      <c r="O24" s="17" t="s">
        <v>123</v>
      </c>
      <c r="P24" s="17" t="s">
        <v>155</v>
      </c>
      <c r="Q24" s="18">
        <v>15.799999999999999</v>
      </c>
      <c r="R24" s="16">
        <v>4376</v>
      </c>
      <c r="S24" s="16">
        <v>7084</v>
      </c>
      <c r="T24" s="16">
        <v>2901</v>
      </c>
      <c r="Y24" s="16"/>
      <c r="Z24" s="16"/>
      <c r="AA24" s="16"/>
    </row>
    <row r="25" spans="1:27" ht="24" customHeight="1" x14ac:dyDescent="0.3">
      <c r="L25" s="7">
        <v>9</v>
      </c>
      <c r="O25" s="17" t="s">
        <v>124</v>
      </c>
      <c r="P25" s="17" t="s">
        <v>156</v>
      </c>
      <c r="Q25" s="18">
        <v>16.200000000000003</v>
      </c>
      <c r="R25" s="16">
        <v>4845</v>
      </c>
      <c r="S25" s="16">
        <v>7475</v>
      </c>
      <c r="T25" s="16">
        <v>2737</v>
      </c>
      <c r="Y25" s="16"/>
      <c r="Z25" s="16"/>
      <c r="AA25" s="16"/>
    </row>
    <row r="26" spans="1:27" ht="21.75" customHeight="1" x14ac:dyDescent="0.3">
      <c r="A26" s="25" t="s">
        <v>105</v>
      </c>
      <c r="B26" s="26"/>
      <c r="C26" s="9" t="s">
        <v>107</v>
      </c>
      <c r="D26" s="6" t="s">
        <v>111</v>
      </c>
      <c r="E26" t="s">
        <v>109</v>
      </c>
      <c r="L26" s="7">
        <v>10</v>
      </c>
      <c r="O26" s="17" t="s">
        <v>140</v>
      </c>
      <c r="P26" s="17" t="s">
        <v>172</v>
      </c>
      <c r="Q26" s="18">
        <v>16.900000000000002</v>
      </c>
      <c r="R26" s="16">
        <v>4707</v>
      </c>
      <c r="S26" s="16">
        <v>7326</v>
      </c>
      <c r="T26" s="16">
        <v>2326</v>
      </c>
      <c r="Y26" s="16"/>
      <c r="Z26" s="16"/>
      <c r="AA26" s="16"/>
    </row>
    <row r="27" spans="1:27" ht="24.75" customHeight="1" x14ac:dyDescent="0.3">
      <c r="A27" s="19" t="s">
        <v>106</v>
      </c>
      <c r="B27" s="19"/>
      <c r="C27" s="12" t="s">
        <v>107</v>
      </c>
      <c r="D27" s="6" t="s">
        <v>110</v>
      </c>
      <c r="E27" t="s">
        <v>109</v>
      </c>
      <c r="L27" s="7">
        <v>11</v>
      </c>
      <c r="O27" s="17" t="s">
        <v>125</v>
      </c>
      <c r="P27" s="17" t="s">
        <v>157</v>
      </c>
      <c r="Q27" s="18">
        <v>15.2</v>
      </c>
      <c r="R27" s="16">
        <v>4242</v>
      </c>
      <c r="S27" s="16">
        <v>7400</v>
      </c>
      <c r="T27" s="16">
        <v>2898</v>
      </c>
      <c r="Y27" s="16"/>
      <c r="Z27" s="16"/>
      <c r="AA27" s="16"/>
    </row>
    <row r="28" spans="1:27" ht="24.75" customHeight="1" x14ac:dyDescent="0.3">
      <c r="L28" s="7"/>
      <c r="O28" s="17" t="s">
        <v>141</v>
      </c>
      <c r="P28" s="17" t="s">
        <v>173</v>
      </c>
      <c r="Q28" s="18">
        <v>17</v>
      </c>
      <c r="R28" s="16">
        <v>4179</v>
      </c>
      <c r="S28" s="16">
        <v>7608</v>
      </c>
      <c r="T28" s="16">
        <v>2759</v>
      </c>
      <c r="Y28" s="16"/>
      <c r="Z28" s="16"/>
      <c r="AA28" s="16"/>
    </row>
    <row r="29" spans="1:27" ht="24.75" customHeight="1" x14ac:dyDescent="0.3">
      <c r="E29" s="11"/>
      <c r="O29" s="17" t="s">
        <v>126</v>
      </c>
      <c r="P29" s="17" t="s">
        <v>158</v>
      </c>
      <c r="Q29" s="18">
        <v>15.4</v>
      </c>
      <c r="R29" s="16">
        <v>4396</v>
      </c>
      <c r="S29" s="16">
        <v>7045</v>
      </c>
      <c r="T29" s="16">
        <v>2483</v>
      </c>
      <c r="Y29" s="16"/>
      <c r="Z29" s="16"/>
      <c r="AA29" s="16"/>
    </row>
    <row r="30" spans="1:27" x14ac:dyDescent="0.3">
      <c r="O30" s="17" t="s">
        <v>142</v>
      </c>
      <c r="P30" s="17" t="s">
        <v>174</v>
      </c>
      <c r="Q30" s="18">
        <v>15.6</v>
      </c>
      <c r="R30" s="16">
        <v>4166</v>
      </c>
      <c r="S30" s="16">
        <v>7441</v>
      </c>
      <c r="T30" s="16">
        <v>2765</v>
      </c>
      <c r="Y30" s="16"/>
      <c r="Z30" s="16"/>
      <c r="AA30" s="16"/>
    </row>
    <row r="31" spans="1:27" ht="12.75" customHeight="1" x14ac:dyDescent="0.3">
      <c r="O31" s="17" t="s">
        <v>75</v>
      </c>
      <c r="P31" s="17" t="s">
        <v>74</v>
      </c>
      <c r="Q31" s="18">
        <v>16.600000000000001</v>
      </c>
      <c r="R31" s="16">
        <v>4510</v>
      </c>
      <c r="S31" s="16">
        <v>7295</v>
      </c>
      <c r="T31" s="16">
        <v>2940</v>
      </c>
      <c r="Y31" s="16"/>
      <c r="Z31" s="16"/>
      <c r="AA31" s="16"/>
    </row>
    <row r="32" spans="1:27" ht="21" customHeight="1" x14ac:dyDescent="0.3">
      <c r="O32" s="17" t="s">
        <v>127</v>
      </c>
      <c r="P32" s="17" t="s">
        <v>159</v>
      </c>
      <c r="Q32" s="18">
        <v>16.200000000000003</v>
      </c>
      <c r="R32" s="16">
        <v>4705</v>
      </c>
      <c r="S32" s="16">
        <v>7600</v>
      </c>
      <c r="T32" s="16">
        <v>2516</v>
      </c>
      <c r="Y32" s="16"/>
      <c r="Z32" s="16"/>
      <c r="AA32" s="16"/>
    </row>
    <row r="33" spans="3:27" ht="29.25" customHeight="1" x14ac:dyDescent="0.3">
      <c r="O33" s="17" t="s">
        <v>128</v>
      </c>
      <c r="P33" s="17" t="s">
        <v>160</v>
      </c>
      <c r="Q33" s="18">
        <v>14.4</v>
      </c>
      <c r="R33" s="16">
        <v>4865</v>
      </c>
      <c r="S33" s="16">
        <v>7272</v>
      </c>
      <c r="T33" s="16">
        <v>2853</v>
      </c>
      <c r="Y33" s="16"/>
      <c r="Z33" s="16"/>
      <c r="AA33" s="16"/>
    </row>
    <row r="34" spans="3:27" hidden="1" x14ac:dyDescent="0.3">
      <c r="O34" s="17" t="s">
        <v>143</v>
      </c>
      <c r="P34" s="17" t="s">
        <v>175</v>
      </c>
      <c r="Q34" s="18">
        <v>16.100000000000001</v>
      </c>
      <c r="R34" s="16">
        <v>4376</v>
      </c>
      <c r="S34" s="16">
        <v>7590</v>
      </c>
      <c r="T34" s="16">
        <v>2937</v>
      </c>
      <c r="Y34" s="16"/>
      <c r="Z34" s="16"/>
      <c r="AA34" s="16"/>
    </row>
    <row r="35" spans="3:27" hidden="1" x14ac:dyDescent="0.3">
      <c r="F35" s="23" t="s">
        <v>108</v>
      </c>
      <c r="G35" s="23"/>
      <c r="H35" s="23"/>
      <c r="I35" s="23"/>
      <c r="J35" s="23"/>
      <c r="K35" s="23"/>
      <c r="O35" s="17" t="s">
        <v>129</v>
      </c>
      <c r="P35" s="17" t="s">
        <v>161</v>
      </c>
      <c r="Q35" s="18">
        <v>15.5</v>
      </c>
      <c r="R35" s="16">
        <v>4406</v>
      </c>
      <c r="S35" s="16">
        <v>7608</v>
      </c>
      <c r="T35" s="16">
        <v>2137</v>
      </c>
      <c r="Y35" s="16"/>
      <c r="Z35" s="16"/>
      <c r="AA35" s="16"/>
    </row>
    <row r="36" spans="3:27" hidden="1" x14ac:dyDescent="0.3">
      <c r="O36" s="17" t="s">
        <v>144</v>
      </c>
      <c r="P36" s="17" t="s">
        <v>176</v>
      </c>
      <c r="Q36" s="18">
        <v>15.9</v>
      </c>
      <c r="R36" s="16">
        <v>4763</v>
      </c>
      <c r="S36" s="16">
        <v>7425</v>
      </c>
      <c r="T36" s="16">
        <v>2877</v>
      </c>
      <c r="Y36" s="16"/>
      <c r="Z36" s="16"/>
      <c r="AA36" s="16"/>
    </row>
    <row r="37" spans="3:27" ht="25.5" hidden="1" customHeight="1" x14ac:dyDescent="0.3">
      <c r="O37" s="17" t="s">
        <v>130</v>
      </c>
      <c r="P37" s="17" t="s">
        <v>162</v>
      </c>
      <c r="Q37" s="18">
        <v>15.2</v>
      </c>
      <c r="R37" s="16">
        <v>4645</v>
      </c>
      <c r="S37" s="16">
        <v>7312</v>
      </c>
      <c r="T37" s="16">
        <v>2156</v>
      </c>
      <c r="Y37" s="16"/>
      <c r="Z37" s="16"/>
      <c r="AA37" s="16"/>
    </row>
    <row r="38" spans="3:27" hidden="1" x14ac:dyDescent="0.3">
      <c r="Y38" s="16"/>
      <c r="Z38" s="16"/>
      <c r="AA38" s="16"/>
    </row>
    <row r="39" spans="3:27" hidden="1" x14ac:dyDescent="0.3"/>
    <row r="40" spans="3:27" hidden="1" x14ac:dyDescent="0.3"/>
    <row r="41" spans="3:27" hidden="1" x14ac:dyDescent="0.3"/>
    <row r="42" spans="3:27" hidden="1" x14ac:dyDescent="0.3">
      <c r="C42" t="s">
        <v>3</v>
      </c>
      <c r="D42" t="s">
        <v>2</v>
      </c>
    </row>
    <row r="43" spans="3:27" hidden="1" x14ac:dyDescent="0.3">
      <c r="C43" t="s">
        <v>5</v>
      </c>
      <c r="D43" t="s">
        <v>4</v>
      </c>
    </row>
    <row r="44" spans="3:27" hidden="1" x14ac:dyDescent="0.3">
      <c r="C44" t="s">
        <v>7</v>
      </c>
      <c r="D44" t="s">
        <v>6</v>
      </c>
      <c r="F44" s="4" t="s">
        <v>91</v>
      </c>
      <c r="G44" s="4" t="s">
        <v>92</v>
      </c>
      <c r="H44" s="4" t="s">
        <v>93</v>
      </c>
      <c r="I44" s="4" t="s">
        <v>94</v>
      </c>
      <c r="J44" s="4" t="s">
        <v>95</v>
      </c>
      <c r="K44" s="4" t="s">
        <v>96</v>
      </c>
      <c r="L44" s="4" t="s">
        <v>97</v>
      </c>
      <c r="M44" s="4" t="s">
        <v>98</v>
      </c>
    </row>
    <row r="45" spans="3:27" hidden="1" x14ac:dyDescent="0.3">
      <c r="C45" t="s">
        <v>9</v>
      </c>
      <c r="D45" t="s">
        <v>8</v>
      </c>
      <c r="E45" t="s">
        <v>88</v>
      </c>
      <c r="F45">
        <v>17.7</v>
      </c>
      <c r="G45">
        <v>20.9</v>
      </c>
      <c r="H45">
        <v>5.0999999999999996</v>
      </c>
      <c r="I45">
        <v>5.6</v>
      </c>
      <c r="J45">
        <v>2.6</v>
      </c>
      <c r="K45">
        <v>4</v>
      </c>
      <c r="L45">
        <v>5.3</v>
      </c>
      <c r="M45">
        <v>4.3</v>
      </c>
    </row>
    <row r="46" spans="3:27" hidden="1" x14ac:dyDescent="0.3">
      <c r="C46" t="s">
        <v>11</v>
      </c>
      <c r="D46" t="s">
        <v>10</v>
      </c>
      <c r="E46" t="s">
        <v>88</v>
      </c>
      <c r="F46">
        <v>17.8</v>
      </c>
      <c r="G46">
        <v>18.7</v>
      </c>
      <c r="H46">
        <v>4.7</v>
      </c>
      <c r="I46">
        <v>5.9</v>
      </c>
      <c r="J46">
        <v>2.7</v>
      </c>
      <c r="K46">
        <v>4</v>
      </c>
      <c r="L46">
        <v>5</v>
      </c>
      <c r="M46">
        <v>4.7</v>
      </c>
    </row>
    <row r="47" spans="3:27" hidden="1" x14ac:dyDescent="0.3">
      <c r="C47" t="s">
        <v>13</v>
      </c>
      <c r="D47" t="s">
        <v>12</v>
      </c>
      <c r="E47" t="s">
        <v>88</v>
      </c>
      <c r="F47">
        <v>13.5</v>
      </c>
      <c r="G47">
        <v>20.7</v>
      </c>
      <c r="H47">
        <v>4.5999999999999996</v>
      </c>
      <c r="I47">
        <v>6.2</v>
      </c>
      <c r="J47">
        <v>2.5</v>
      </c>
      <c r="K47">
        <v>5</v>
      </c>
      <c r="L47">
        <v>5.2</v>
      </c>
      <c r="M47">
        <v>5.0999999999999996</v>
      </c>
    </row>
    <row r="48" spans="3:27" hidden="1" x14ac:dyDescent="0.3">
      <c r="C48" t="s">
        <v>15</v>
      </c>
      <c r="D48" t="s">
        <v>14</v>
      </c>
      <c r="E48" t="s">
        <v>88</v>
      </c>
      <c r="F48">
        <v>12.9</v>
      </c>
      <c r="G48">
        <v>21.5</v>
      </c>
      <c r="H48">
        <v>5.3</v>
      </c>
      <c r="I48">
        <v>5.9</v>
      </c>
      <c r="J48">
        <v>3.3</v>
      </c>
      <c r="K48">
        <v>4.5</v>
      </c>
      <c r="L48">
        <v>5.4</v>
      </c>
      <c r="M48">
        <v>4.5</v>
      </c>
    </row>
    <row r="49" spans="3:13" hidden="1" x14ac:dyDescent="0.3">
      <c r="C49" t="s">
        <v>17</v>
      </c>
      <c r="D49" t="s">
        <v>16</v>
      </c>
      <c r="E49" t="s">
        <v>88</v>
      </c>
      <c r="F49">
        <v>17.600000000000001</v>
      </c>
      <c r="G49">
        <v>18.3</v>
      </c>
      <c r="H49">
        <v>4.9000000000000004</v>
      </c>
      <c r="I49">
        <v>6.5</v>
      </c>
      <c r="J49">
        <v>2.7</v>
      </c>
      <c r="K49">
        <v>4.0999999999999996</v>
      </c>
      <c r="L49">
        <v>5.2</v>
      </c>
      <c r="M49">
        <v>5.0999999999999996</v>
      </c>
    </row>
    <row r="50" spans="3:13" hidden="1" x14ac:dyDescent="0.3">
      <c r="C50" t="s">
        <v>19</v>
      </c>
      <c r="D50" t="s">
        <v>18</v>
      </c>
      <c r="E50" t="s">
        <v>88</v>
      </c>
      <c r="F50">
        <v>13.1</v>
      </c>
      <c r="G50">
        <v>20.399999999999999</v>
      </c>
      <c r="H50">
        <v>4.5999999999999996</v>
      </c>
      <c r="I50">
        <v>6.1</v>
      </c>
      <c r="J50">
        <v>3.1</v>
      </c>
      <c r="K50">
        <v>4.5999999999999996</v>
      </c>
      <c r="L50">
        <v>5.0999999999999996</v>
      </c>
      <c r="M50">
        <v>4.3</v>
      </c>
    </row>
    <row r="51" spans="3:13" hidden="1" x14ac:dyDescent="0.3">
      <c r="C51" t="s">
        <v>21</v>
      </c>
      <c r="D51" t="s">
        <v>20</v>
      </c>
      <c r="E51" t="s">
        <v>88</v>
      </c>
      <c r="F51">
        <v>17.399999999999999</v>
      </c>
      <c r="G51">
        <v>20.9</v>
      </c>
      <c r="H51">
        <v>5.3</v>
      </c>
      <c r="I51">
        <v>6.4</v>
      </c>
      <c r="J51">
        <v>3.2</v>
      </c>
      <c r="K51">
        <v>4.4000000000000004</v>
      </c>
      <c r="L51">
        <v>5.5</v>
      </c>
      <c r="M51">
        <v>5</v>
      </c>
    </row>
    <row r="52" spans="3:13" hidden="1" x14ac:dyDescent="0.3">
      <c r="C52" t="s">
        <v>23</v>
      </c>
      <c r="D52" t="s">
        <v>22</v>
      </c>
      <c r="E52" t="s">
        <v>88</v>
      </c>
      <c r="F52">
        <v>14.9</v>
      </c>
      <c r="G52">
        <v>19.100000000000001</v>
      </c>
      <c r="H52">
        <v>4.5999999999999996</v>
      </c>
      <c r="I52">
        <v>5.6</v>
      </c>
      <c r="J52">
        <v>3.1</v>
      </c>
      <c r="K52">
        <v>4.8</v>
      </c>
      <c r="L52">
        <v>5.0999999999999996</v>
      </c>
      <c r="M52">
        <v>5</v>
      </c>
    </row>
    <row r="53" spans="3:13" hidden="1" x14ac:dyDescent="0.3">
      <c r="C53" t="s">
        <v>25</v>
      </c>
      <c r="D53" t="s">
        <v>24</v>
      </c>
      <c r="E53" t="s">
        <v>88</v>
      </c>
      <c r="F53">
        <v>14.3</v>
      </c>
      <c r="G53">
        <v>18.399999999999999</v>
      </c>
      <c r="H53">
        <v>5.5</v>
      </c>
      <c r="I53">
        <v>5.6</v>
      </c>
      <c r="J53">
        <v>2.5</v>
      </c>
      <c r="K53">
        <v>4.0999999999999996</v>
      </c>
      <c r="L53">
        <v>5</v>
      </c>
      <c r="M53">
        <v>4.5999999999999996</v>
      </c>
    </row>
    <row r="54" spans="3:13" hidden="1" x14ac:dyDescent="0.3">
      <c r="C54" t="s">
        <v>27</v>
      </c>
      <c r="D54" t="s">
        <v>26</v>
      </c>
      <c r="E54" t="s">
        <v>88</v>
      </c>
      <c r="F54">
        <v>14.1</v>
      </c>
      <c r="G54">
        <v>19.5</v>
      </c>
      <c r="H54">
        <v>4.7</v>
      </c>
      <c r="I54">
        <v>6.4</v>
      </c>
      <c r="J54">
        <v>2.7</v>
      </c>
      <c r="K54">
        <v>4.4000000000000004</v>
      </c>
      <c r="L54">
        <v>5.3</v>
      </c>
      <c r="M54">
        <v>4.3</v>
      </c>
    </row>
    <row r="55" spans="3:13" hidden="1" x14ac:dyDescent="0.3">
      <c r="C55" t="s">
        <v>29</v>
      </c>
      <c r="D55" t="s">
        <v>28</v>
      </c>
      <c r="E55" t="s">
        <v>88</v>
      </c>
      <c r="F55">
        <v>14.3</v>
      </c>
      <c r="G55">
        <v>16.3</v>
      </c>
      <c r="H55">
        <v>4.8</v>
      </c>
      <c r="I55">
        <v>6.5</v>
      </c>
      <c r="J55">
        <v>2.5</v>
      </c>
      <c r="K55">
        <v>5</v>
      </c>
      <c r="L55">
        <v>5</v>
      </c>
      <c r="M55">
        <v>4.5</v>
      </c>
    </row>
    <row r="56" spans="3:13" hidden="1" x14ac:dyDescent="0.3">
      <c r="C56" t="s">
        <v>31</v>
      </c>
      <c r="D56" t="s">
        <v>30</v>
      </c>
      <c r="E56" t="s">
        <v>88</v>
      </c>
      <c r="F56">
        <v>17.899999999999999</v>
      </c>
      <c r="G56">
        <v>17.2</v>
      </c>
      <c r="H56">
        <v>5</v>
      </c>
      <c r="I56">
        <v>5.8</v>
      </c>
      <c r="J56">
        <v>2.9</v>
      </c>
      <c r="K56">
        <v>4.4000000000000004</v>
      </c>
      <c r="L56">
        <v>5.3</v>
      </c>
      <c r="M56">
        <v>5.0999999999999996</v>
      </c>
    </row>
    <row r="57" spans="3:13" hidden="1" x14ac:dyDescent="0.3">
      <c r="C57" t="s">
        <v>33</v>
      </c>
      <c r="D57" t="s">
        <v>32</v>
      </c>
      <c r="E57" t="s">
        <v>88</v>
      </c>
      <c r="F57">
        <v>13.9</v>
      </c>
      <c r="G57">
        <v>16.7</v>
      </c>
      <c r="H57">
        <v>5</v>
      </c>
      <c r="I57">
        <v>5.8</v>
      </c>
      <c r="J57">
        <v>3.1</v>
      </c>
      <c r="K57">
        <v>4.3</v>
      </c>
      <c r="L57">
        <v>5.4</v>
      </c>
      <c r="M57">
        <v>4.4000000000000004</v>
      </c>
    </row>
    <row r="58" spans="3:13" hidden="1" x14ac:dyDescent="0.3">
      <c r="C58" t="s">
        <v>35</v>
      </c>
      <c r="D58" t="s">
        <v>34</v>
      </c>
      <c r="E58" t="s">
        <v>88</v>
      </c>
      <c r="F58">
        <v>14.2</v>
      </c>
      <c r="G58">
        <v>20</v>
      </c>
      <c r="H58">
        <v>5.2</v>
      </c>
      <c r="I58">
        <v>6.1</v>
      </c>
      <c r="J58">
        <v>2.9</v>
      </c>
      <c r="K58">
        <v>4.2</v>
      </c>
      <c r="L58">
        <v>5.3</v>
      </c>
      <c r="M58">
        <v>4.5999999999999996</v>
      </c>
    </row>
    <row r="59" spans="3:13" hidden="1" x14ac:dyDescent="0.3">
      <c r="C59" t="s">
        <v>37</v>
      </c>
      <c r="D59" t="s">
        <v>36</v>
      </c>
      <c r="E59" t="s">
        <v>88</v>
      </c>
      <c r="F59">
        <v>17.600000000000001</v>
      </c>
      <c r="G59">
        <v>21</v>
      </c>
      <c r="H59">
        <v>4.7</v>
      </c>
      <c r="I59">
        <v>5.8</v>
      </c>
      <c r="J59">
        <v>2.5</v>
      </c>
      <c r="K59">
        <v>4.3</v>
      </c>
      <c r="L59">
        <v>5.3</v>
      </c>
      <c r="M59">
        <v>4.7</v>
      </c>
    </row>
    <row r="60" spans="3:13" hidden="1" x14ac:dyDescent="0.3">
      <c r="C60" t="s">
        <v>39</v>
      </c>
      <c r="D60" t="s">
        <v>38</v>
      </c>
      <c r="E60" t="s">
        <v>88</v>
      </c>
      <c r="F60">
        <v>14.7</v>
      </c>
      <c r="G60">
        <v>19.600000000000001</v>
      </c>
      <c r="H60">
        <v>5.2</v>
      </c>
      <c r="I60">
        <v>5.9</v>
      </c>
      <c r="J60">
        <v>2.6</v>
      </c>
      <c r="K60">
        <v>4.9000000000000004</v>
      </c>
      <c r="L60">
        <v>5</v>
      </c>
      <c r="M60">
        <v>4.7</v>
      </c>
    </row>
    <row r="61" spans="3:13" hidden="1" x14ac:dyDescent="0.3">
      <c r="C61" t="s">
        <v>41</v>
      </c>
      <c r="D61" t="s">
        <v>40</v>
      </c>
      <c r="E61" t="s">
        <v>88</v>
      </c>
      <c r="F61">
        <v>16.7</v>
      </c>
      <c r="G61">
        <v>19.399999999999999</v>
      </c>
      <c r="H61">
        <v>5.3</v>
      </c>
      <c r="I61">
        <v>5.8</v>
      </c>
      <c r="J61">
        <v>3.3</v>
      </c>
      <c r="K61">
        <v>4.2</v>
      </c>
      <c r="L61">
        <v>5.4</v>
      </c>
      <c r="M61">
        <v>4.2</v>
      </c>
    </row>
    <row r="62" spans="3:13" hidden="1" x14ac:dyDescent="0.3">
      <c r="C62" t="s">
        <v>43</v>
      </c>
      <c r="D62" t="s">
        <v>42</v>
      </c>
      <c r="E62" t="s">
        <v>88</v>
      </c>
      <c r="F62">
        <v>14</v>
      </c>
      <c r="G62">
        <v>20</v>
      </c>
      <c r="H62">
        <v>4.5</v>
      </c>
      <c r="I62">
        <v>6.3</v>
      </c>
      <c r="J62">
        <v>2.8</v>
      </c>
      <c r="K62">
        <v>4.5999999999999996</v>
      </c>
      <c r="L62">
        <v>5.3</v>
      </c>
      <c r="M62">
        <v>4.8</v>
      </c>
    </row>
    <row r="63" spans="3:13" hidden="1" x14ac:dyDescent="0.3">
      <c r="C63" t="s">
        <v>45</v>
      </c>
      <c r="D63" t="s">
        <v>44</v>
      </c>
      <c r="E63" t="s">
        <v>88</v>
      </c>
      <c r="F63">
        <v>15.6</v>
      </c>
      <c r="G63">
        <v>21.5</v>
      </c>
      <c r="H63">
        <v>5.4</v>
      </c>
      <c r="I63">
        <v>6.2</v>
      </c>
      <c r="J63">
        <v>3.2</v>
      </c>
      <c r="K63">
        <v>4.5</v>
      </c>
      <c r="L63">
        <v>5.4</v>
      </c>
      <c r="M63">
        <v>5.2</v>
      </c>
    </row>
    <row r="64" spans="3:13" hidden="1" x14ac:dyDescent="0.3">
      <c r="C64" t="s">
        <v>47</v>
      </c>
      <c r="D64" t="s">
        <v>46</v>
      </c>
      <c r="E64" t="s">
        <v>90</v>
      </c>
      <c r="F64">
        <v>16</v>
      </c>
      <c r="G64">
        <v>20.2</v>
      </c>
      <c r="H64">
        <v>5</v>
      </c>
      <c r="I64">
        <v>6.1</v>
      </c>
      <c r="J64">
        <v>2.7</v>
      </c>
      <c r="K64">
        <v>4.2</v>
      </c>
      <c r="L64">
        <v>5.2</v>
      </c>
      <c r="M64">
        <v>4.9000000000000004</v>
      </c>
    </row>
    <row r="65" spans="3:13" hidden="1" x14ac:dyDescent="0.3">
      <c r="C65" t="s">
        <v>49</v>
      </c>
      <c r="D65" t="s">
        <v>48</v>
      </c>
      <c r="E65" t="s">
        <v>90</v>
      </c>
      <c r="F65">
        <v>13.8</v>
      </c>
      <c r="G65">
        <v>18.2</v>
      </c>
      <c r="H65">
        <v>4.5999999999999996</v>
      </c>
      <c r="I65">
        <v>5.7</v>
      </c>
      <c r="J65">
        <v>3.2</v>
      </c>
      <c r="K65">
        <v>4.4000000000000004</v>
      </c>
      <c r="L65">
        <v>5.5</v>
      </c>
      <c r="M65">
        <v>4.3</v>
      </c>
    </row>
    <row r="66" spans="3:13" hidden="1" x14ac:dyDescent="0.3">
      <c r="C66" t="s">
        <v>51</v>
      </c>
      <c r="D66" t="s">
        <v>50</v>
      </c>
      <c r="E66" t="s">
        <v>90</v>
      </c>
      <c r="F66">
        <v>16.3</v>
      </c>
      <c r="G66">
        <v>15.2</v>
      </c>
      <c r="H66">
        <v>5.2</v>
      </c>
      <c r="I66">
        <v>6.1</v>
      </c>
      <c r="J66">
        <v>2.9</v>
      </c>
      <c r="K66">
        <v>4.9000000000000004</v>
      </c>
      <c r="L66">
        <v>5.0999999999999996</v>
      </c>
      <c r="M66">
        <v>4.9000000000000004</v>
      </c>
    </row>
    <row r="67" spans="3:13" hidden="1" x14ac:dyDescent="0.3">
      <c r="C67" t="s">
        <v>53</v>
      </c>
      <c r="D67" t="s">
        <v>52</v>
      </c>
      <c r="E67" t="s">
        <v>90</v>
      </c>
      <c r="F67">
        <v>12.5</v>
      </c>
      <c r="G67">
        <v>18.899999999999999</v>
      </c>
      <c r="H67">
        <v>5.3</v>
      </c>
      <c r="I67">
        <v>6.4</v>
      </c>
      <c r="J67">
        <v>3</v>
      </c>
      <c r="K67">
        <v>4.5999999999999996</v>
      </c>
      <c r="L67">
        <v>5.0999999999999996</v>
      </c>
      <c r="M67">
        <v>4.7</v>
      </c>
    </row>
    <row r="68" spans="3:13" hidden="1" x14ac:dyDescent="0.3">
      <c r="C68" t="s">
        <v>55</v>
      </c>
      <c r="D68" t="s">
        <v>54</v>
      </c>
      <c r="E68" t="s">
        <v>90</v>
      </c>
      <c r="F68">
        <v>16.5</v>
      </c>
      <c r="G68">
        <v>16.899999999999999</v>
      </c>
      <c r="H68">
        <v>4.9000000000000004</v>
      </c>
      <c r="I68">
        <v>6</v>
      </c>
      <c r="J68">
        <v>2.5</v>
      </c>
      <c r="K68">
        <v>4.3</v>
      </c>
      <c r="L68">
        <v>5</v>
      </c>
      <c r="M68">
        <v>5</v>
      </c>
    </row>
    <row r="69" spans="3:13" hidden="1" x14ac:dyDescent="0.3">
      <c r="C69" t="s">
        <v>57</v>
      </c>
      <c r="D69" t="s">
        <v>56</v>
      </c>
      <c r="E69" t="s">
        <v>89</v>
      </c>
      <c r="F69">
        <v>17.3</v>
      </c>
      <c r="G69">
        <v>16.3</v>
      </c>
      <c r="H69">
        <v>5.0999999999999996</v>
      </c>
      <c r="I69">
        <v>6.5</v>
      </c>
      <c r="J69">
        <v>2.9</v>
      </c>
      <c r="K69">
        <v>4.7</v>
      </c>
      <c r="L69">
        <v>5.0999999999999996</v>
      </c>
      <c r="M69">
        <v>4.8</v>
      </c>
    </row>
    <row r="70" spans="3:13" hidden="1" x14ac:dyDescent="0.3">
      <c r="C70" t="s">
        <v>59</v>
      </c>
      <c r="D70" t="s">
        <v>58</v>
      </c>
      <c r="E70" t="s">
        <v>89</v>
      </c>
      <c r="F70">
        <v>14</v>
      </c>
      <c r="G70">
        <v>17</v>
      </c>
      <c r="H70">
        <v>5.5</v>
      </c>
      <c r="I70">
        <v>6.3</v>
      </c>
      <c r="J70">
        <v>2.7</v>
      </c>
      <c r="K70">
        <v>4.8</v>
      </c>
      <c r="L70">
        <v>5</v>
      </c>
      <c r="M70">
        <v>4.7</v>
      </c>
    </row>
    <row r="71" spans="3:13" hidden="1" x14ac:dyDescent="0.3">
      <c r="C71" t="s">
        <v>61</v>
      </c>
      <c r="D71" t="s">
        <v>60</v>
      </c>
      <c r="E71" t="s">
        <v>89</v>
      </c>
      <c r="F71">
        <v>13.8</v>
      </c>
      <c r="G71">
        <v>19.8</v>
      </c>
      <c r="H71">
        <v>4.5999999999999996</v>
      </c>
      <c r="I71">
        <v>6.2</v>
      </c>
      <c r="J71">
        <v>2.6</v>
      </c>
      <c r="K71">
        <v>4</v>
      </c>
      <c r="L71">
        <v>5.3</v>
      </c>
      <c r="M71">
        <v>4.7</v>
      </c>
    </row>
    <row r="72" spans="3:13" hidden="1" x14ac:dyDescent="0.3">
      <c r="C72" t="s">
        <v>63</v>
      </c>
      <c r="D72" t="s">
        <v>62</v>
      </c>
      <c r="E72" t="s">
        <v>89</v>
      </c>
      <c r="F72">
        <v>13.7</v>
      </c>
      <c r="G72">
        <v>21.4</v>
      </c>
      <c r="H72">
        <v>4.5</v>
      </c>
      <c r="I72">
        <v>6.2</v>
      </c>
      <c r="J72">
        <v>2.8</v>
      </c>
      <c r="K72">
        <v>4.4000000000000004</v>
      </c>
      <c r="L72">
        <v>5.5</v>
      </c>
      <c r="M72">
        <v>4.9000000000000004</v>
      </c>
    </row>
    <row r="73" spans="3:13" hidden="1" x14ac:dyDescent="0.3">
      <c r="C73" t="s">
        <v>65</v>
      </c>
      <c r="D73" t="s">
        <v>64</v>
      </c>
      <c r="E73" t="s">
        <v>89</v>
      </c>
      <c r="F73">
        <v>13.5</v>
      </c>
      <c r="G73">
        <v>18.100000000000001</v>
      </c>
      <c r="H73">
        <v>5.0999999999999996</v>
      </c>
      <c r="I73">
        <v>6</v>
      </c>
      <c r="J73">
        <v>2.7</v>
      </c>
      <c r="K73">
        <v>4.9000000000000004</v>
      </c>
      <c r="L73">
        <v>5.0999999999999996</v>
      </c>
      <c r="M73">
        <v>4.8</v>
      </c>
    </row>
    <row r="74" spans="3:13" hidden="1" x14ac:dyDescent="0.3">
      <c r="C74" t="s">
        <v>67</v>
      </c>
      <c r="D74" t="s">
        <v>66</v>
      </c>
      <c r="E74" t="s">
        <v>89</v>
      </c>
      <c r="F74">
        <v>16.899999999999999</v>
      </c>
      <c r="G74">
        <v>19.100000000000001</v>
      </c>
      <c r="H74">
        <v>5.3</v>
      </c>
      <c r="I74">
        <v>5.7</v>
      </c>
      <c r="J74">
        <v>3.3</v>
      </c>
      <c r="K74">
        <v>4.7</v>
      </c>
      <c r="L74">
        <v>5.5</v>
      </c>
      <c r="M74">
        <v>5.0999999999999996</v>
      </c>
    </row>
    <row r="75" spans="3:13" hidden="1" x14ac:dyDescent="0.3">
      <c r="C75" t="s">
        <v>69</v>
      </c>
      <c r="D75" t="s">
        <v>68</v>
      </c>
      <c r="E75" t="s">
        <v>89</v>
      </c>
      <c r="F75">
        <v>15.8</v>
      </c>
      <c r="G75">
        <v>17</v>
      </c>
      <c r="H75">
        <v>5.4</v>
      </c>
      <c r="I75">
        <v>5.9</v>
      </c>
      <c r="J75">
        <v>2.7</v>
      </c>
      <c r="K75">
        <v>4.2</v>
      </c>
      <c r="L75">
        <v>5.2</v>
      </c>
      <c r="M75">
        <v>4.9000000000000004</v>
      </c>
    </row>
    <row r="76" spans="3:13" hidden="1" x14ac:dyDescent="0.3">
      <c r="C76" t="s">
        <v>71</v>
      </c>
      <c r="D76" t="s">
        <v>70</v>
      </c>
      <c r="E76" t="s">
        <v>89</v>
      </c>
      <c r="F76">
        <v>16.7</v>
      </c>
      <c r="G76">
        <v>18.3</v>
      </c>
      <c r="H76">
        <v>5.0999999999999996</v>
      </c>
      <c r="I76">
        <v>5.5</v>
      </c>
      <c r="J76">
        <v>2.8</v>
      </c>
      <c r="K76">
        <v>4</v>
      </c>
      <c r="L76">
        <v>5.5</v>
      </c>
      <c r="M76">
        <v>4.5999999999999996</v>
      </c>
    </row>
    <row r="77" spans="3:13" hidden="1" x14ac:dyDescent="0.3">
      <c r="C77" t="s">
        <v>73</v>
      </c>
      <c r="D77" t="s">
        <v>72</v>
      </c>
      <c r="E77" t="s">
        <v>89</v>
      </c>
      <c r="F77">
        <v>15.4</v>
      </c>
      <c r="G77">
        <v>19.899999999999999</v>
      </c>
      <c r="H77">
        <v>4.9000000000000004</v>
      </c>
      <c r="I77">
        <v>5.5</v>
      </c>
      <c r="J77">
        <v>2.5</v>
      </c>
      <c r="K77">
        <v>4.5999999999999996</v>
      </c>
      <c r="L77">
        <v>5.5</v>
      </c>
      <c r="M77">
        <v>4.5999999999999996</v>
      </c>
    </row>
    <row r="78" spans="3:13" hidden="1" x14ac:dyDescent="0.3">
      <c r="C78" t="s">
        <v>75</v>
      </c>
      <c r="D78" t="s">
        <v>74</v>
      </c>
      <c r="E78" t="s">
        <v>89</v>
      </c>
      <c r="F78">
        <v>13.3</v>
      </c>
      <c r="G78">
        <v>16</v>
      </c>
      <c r="H78">
        <v>5.5</v>
      </c>
      <c r="I78">
        <v>5.5</v>
      </c>
      <c r="J78">
        <v>3</v>
      </c>
      <c r="K78">
        <v>4.3</v>
      </c>
      <c r="L78">
        <v>5</v>
      </c>
      <c r="M78">
        <v>4.7</v>
      </c>
    </row>
    <row r="79" spans="3:13" hidden="1" x14ac:dyDescent="0.3">
      <c r="C79" t="s">
        <v>77</v>
      </c>
      <c r="D79" t="s">
        <v>76</v>
      </c>
      <c r="E79" t="s">
        <v>89</v>
      </c>
      <c r="F79">
        <v>17.399999999999999</v>
      </c>
      <c r="G79">
        <v>15.6</v>
      </c>
      <c r="H79">
        <v>5.2</v>
      </c>
      <c r="I79">
        <v>6.2</v>
      </c>
      <c r="J79">
        <v>2.8</v>
      </c>
      <c r="K79">
        <v>4.8</v>
      </c>
      <c r="L79">
        <v>5.4</v>
      </c>
      <c r="M79">
        <v>5</v>
      </c>
    </row>
    <row r="80" spans="3:13" hidden="1" x14ac:dyDescent="0.3">
      <c r="C80" t="s">
        <v>79</v>
      </c>
      <c r="D80" t="s">
        <v>78</v>
      </c>
      <c r="E80" t="s">
        <v>89</v>
      </c>
      <c r="F80">
        <v>12</v>
      </c>
      <c r="G80">
        <v>19.899999999999999</v>
      </c>
      <c r="H80">
        <v>4.9000000000000004</v>
      </c>
      <c r="I80">
        <v>5.9</v>
      </c>
      <c r="J80">
        <v>2.8</v>
      </c>
      <c r="K80">
        <v>4.7</v>
      </c>
      <c r="L80">
        <v>5.2</v>
      </c>
      <c r="M80">
        <v>4.7</v>
      </c>
    </row>
    <row r="81" spans="3:13" hidden="1" x14ac:dyDescent="0.3">
      <c r="C81" t="s">
        <v>81</v>
      </c>
      <c r="D81" t="s">
        <v>80</v>
      </c>
      <c r="E81" t="s">
        <v>89</v>
      </c>
      <c r="F81">
        <v>17.3</v>
      </c>
      <c r="G81">
        <v>16</v>
      </c>
      <c r="H81">
        <v>4.5</v>
      </c>
      <c r="I81">
        <v>6.2</v>
      </c>
      <c r="J81">
        <v>2.8</v>
      </c>
      <c r="K81">
        <v>4</v>
      </c>
      <c r="L81">
        <v>5.4</v>
      </c>
      <c r="M81">
        <v>4.7</v>
      </c>
    </row>
    <row r="82" spans="3:13" hidden="1" x14ac:dyDescent="0.3">
      <c r="C82" t="s">
        <v>83</v>
      </c>
      <c r="D82" t="s">
        <v>82</v>
      </c>
      <c r="E82" t="s">
        <v>89</v>
      </c>
      <c r="F82">
        <v>17</v>
      </c>
      <c r="G82">
        <v>18.7</v>
      </c>
      <c r="H82">
        <v>4.8</v>
      </c>
      <c r="I82">
        <v>5.9</v>
      </c>
      <c r="J82">
        <v>3.3</v>
      </c>
      <c r="K82">
        <v>4.3</v>
      </c>
      <c r="L82">
        <v>5.2</v>
      </c>
      <c r="M82">
        <v>4.3</v>
      </c>
    </row>
    <row r="83" spans="3:13" hidden="1" x14ac:dyDescent="0.3">
      <c r="C83" t="s">
        <v>85</v>
      </c>
      <c r="D83" t="s">
        <v>84</v>
      </c>
      <c r="E83" t="s">
        <v>89</v>
      </c>
      <c r="F83">
        <v>13.1</v>
      </c>
      <c r="G83">
        <v>17.600000000000001</v>
      </c>
      <c r="H83">
        <v>5.0999999999999996</v>
      </c>
      <c r="I83">
        <v>5.8</v>
      </c>
      <c r="J83">
        <v>3.3</v>
      </c>
      <c r="K83">
        <v>4.9000000000000004</v>
      </c>
      <c r="L83">
        <v>5.3</v>
      </c>
      <c r="M83">
        <v>5.2</v>
      </c>
    </row>
    <row r="84" spans="3:13" hidden="1" x14ac:dyDescent="0.3">
      <c r="C84" t="s">
        <v>87</v>
      </c>
      <c r="D84" t="s">
        <v>86</v>
      </c>
      <c r="E84" t="s">
        <v>89</v>
      </c>
      <c r="F84">
        <v>12.3</v>
      </c>
      <c r="G84">
        <v>17.100000000000001</v>
      </c>
      <c r="H84">
        <v>5.4</v>
      </c>
      <c r="I84">
        <v>6.2</v>
      </c>
      <c r="J84">
        <v>2.6</v>
      </c>
      <c r="K84">
        <v>4.8</v>
      </c>
      <c r="L84">
        <v>5.3</v>
      </c>
      <c r="M84">
        <v>4.2</v>
      </c>
    </row>
    <row r="85" spans="3:13" hidden="1" x14ac:dyDescent="0.3">
      <c r="E85" t="s">
        <v>89</v>
      </c>
      <c r="F85">
        <v>17.2</v>
      </c>
      <c r="G85">
        <v>19.899999999999999</v>
      </c>
      <c r="H85">
        <v>4.9000000000000004</v>
      </c>
      <c r="I85">
        <v>6.2</v>
      </c>
      <c r="J85">
        <v>3.1</v>
      </c>
      <c r="K85">
        <v>4.0999999999999996</v>
      </c>
      <c r="L85">
        <v>5.4</v>
      </c>
      <c r="M85">
        <v>4.9000000000000004</v>
      </c>
    </row>
    <row r="86" spans="3:13" hidden="1" x14ac:dyDescent="0.3">
      <c r="E86" t="s">
        <v>89</v>
      </c>
      <c r="F86">
        <v>12.2</v>
      </c>
      <c r="G86">
        <v>21.9</v>
      </c>
      <c r="H86">
        <v>5.0999999999999996</v>
      </c>
      <c r="I86">
        <v>5.5</v>
      </c>
      <c r="J86">
        <v>2.8</v>
      </c>
      <c r="K86">
        <v>4.7</v>
      </c>
      <c r="L86">
        <v>5.5</v>
      </c>
      <c r="M86">
        <v>4.3</v>
      </c>
    </row>
    <row r="87" spans="3:13" hidden="1" x14ac:dyDescent="0.3">
      <c r="E87" t="s">
        <v>89</v>
      </c>
      <c r="F87">
        <v>16.7</v>
      </c>
      <c r="G87">
        <v>17.399999999999999</v>
      </c>
      <c r="H87">
        <v>5.2</v>
      </c>
      <c r="I87">
        <v>5.8</v>
      </c>
      <c r="J87">
        <v>3.3</v>
      </c>
      <c r="K87">
        <v>4.2</v>
      </c>
      <c r="L87">
        <v>5.4</v>
      </c>
      <c r="M87">
        <v>4.9000000000000004</v>
      </c>
    </row>
    <row r="88" spans="3:13" hidden="1" x14ac:dyDescent="0.3">
      <c r="E88" t="s">
        <v>89</v>
      </c>
      <c r="F88">
        <v>16.7</v>
      </c>
      <c r="G88">
        <v>15.2</v>
      </c>
      <c r="H88">
        <v>4.8</v>
      </c>
      <c r="I88">
        <v>6.3</v>
      </c>
      <c r="J88">
        <v>3.2</v>
      </c>
      <c r="K88">
        <v>4.8</v>
      </c>
      <c r="L88">
        <v>5.0999999999999996</v>
      </c>
      <c r="M88">
        <v>4.5999999999999996</v>
      </c>
    </row>
    <row r="89" spans="3:13" hidden="1" x14ac:dyDescent="0.3"/>
    <row r="90" spans="3:13" hidden="1" x14ac:dyDescent="0.3"/>
    <row r="91" spans="3:13" hidden="1" x14ac:dyDescent="0.3"/>
    <row r="92" spans="3:13" hidden="1" x14ac:dyDescent="0.3"/>
    <row r="93" spans="3:13" hidden="1" x14ac:dyDescent="0.3"/>
    <row r="94" spans="3:13" hidden="1" x14ac:dyDescent="0.3"/>
    <row r="95" spans="3:13" hidden="1" x14ac:dyDescent="0.3">
      <c r="C95" t="s">
        <v>1</v>
      </c>
      <c r="D95" t="s">
        <v>0</v>
      </c>
    </row>
    <row r="96" spans="3:13" hidden="1" x14ac:dyDescent="0.3">
      <c r="C96" t="s">
        <v>3</v>
      </c>
      <c r="D96" t="s">
        <v>2</v>
      </c>
      <c r="F96">
        <v>12</v>
      </c>
      <c r="G96">
        <v>15</v>
      </c>
      <c r="H96">
        <v>4.5</v>
      </c>
      <c r="I96">
        <v>5.5</v>
      </c>
      <c r="J96">
        <v>2.5</v>
      </c>
      <c r="K96">
        <v>4</v>
      </c>
      <c r="L96">
        <v>5</v>
      </c>
      <c r="M96">
        <v>4.2</v>
      </c>
    </row>
    <row r="97" spans="3:13" hidden="1" x14ac:dyDescent="0.3">
      <c r="C97" t="s">
        <v>5</v>
      </c>
      <c r="D97" t="s">
        <v>4</v>
      </c>
      <c r="F97">
        <v>18</v>
      </c>
      <c r="G97">
        <v>22</v>
      </c>
      <c r="H97">
        <v>5.5</v>
      </c>
      <c r="I97">
        <v>6.5</v>
      </c>
      <c r="J97">
        <v>3.3</v>
      </c>
      <c r="K97">
        <v>5</v>
      </c>
      <c r="L97">
        <v>5.5</v>
      </c>
      <c r="M97">
        <v>5.2</v>
      </c>
    </row>
    <row r="98" spans="3:13" hidden="1" x14ac:dyDescent="0.3">
      <c r="C98" t="s">
        <v>7</v>
      </c>
      <c r="D98" t="s">
        <v>6</v>
      </c>
      <c r="F98" s="5" t="s">
        <v>91</v>
      </c>
      <c r="G98" s="5" t="s">
        <v>92</v>
      </c>
      <c r="H98" s="5" t="s">
        <v>93</v>
      </c>
      <c r="I98" s="5" t="s">
        <v>94</v>
      </c>
      <c r="J98" s="5" t="s">
        <v>95</v>
      </c>
      <c r="K98" s="5" t="s">
        <v>96</v>
      </c>
      <c r="L98" s="5" t="s">
        <v>97</v>
      </c>
      <c r="M98" s="5" t="s">
        <v>98</v>
      </c>
    </row>
    <row r="99" spans="3:13" hidden="1" x14ac:dyDescent="0.3">
      <c r="C99" t="s">
        <v>9</v>
      </c>
      <c r="D99" t="s">
        <v>8</v>
      </c>
      <c r="E99" t="s">
        <v>88</v>
      </c>
      <c r="F99" s="2">
        <f ca="1">RANDBETWEEN($F$96*10,$F$97*10)/10</f>
        <v>13.7</v>
      </c>
      <c r="G99" s="2">
        <f ca="1">RANDBETWEEN($G$96*10,$G$97*10)/10</f>
        <v>19.5</v>
      </c>
      <c r="H99" s="3">
        <f ca="1">RANDBETWEEN($H$96*10,$H$97*10)/10</f>
        <v>5.3</v>
      </c>
      <c r="I99" s="3">
        <f ca="1">RANDBETWEEN($I$96*10,$I$97*10)/10</f>
        <v>5.6</v>
      </c>
      <c r="J99" s="3">
        <f ca="1">RANDBETWEEN($J$96*10,$J$97*10)/10</f>
        <v>3.1</v>
      </c>
      <c r="K99" s="3">
        <f ca="1">RANDBETWEEN($K$96*10,$K$97*10)/10</f>
        <v>4.0999999999999996</v>
      </c>
      <c r="L99" s="3">
        <f ca="1">RANDBETWEEN($L$96*10,$L$97*10)/10</f>
        <v>5.3</v>
      </c>
      <c r="M99" s="3">
        <f ca="1">RANDBETWEEN($M$96*10,$M$97*10)/10</f>
        <v>5.2</v>
      </c>
    </row>
    <row r="100" spans="3:13" hidden="1" x14ac:dyDescent="0.3">
      <c r="C100" t="s">
        <v>11</v>
      </c>
      <c r="D100" t="s">
        <v>10</v>
      </c>
      <c r="E100" t="s">
        <v>88</v>
      </c>
      <c r="F100" s="2">
        <f t="shared" ref="F100:F142" ca="1" si="0">RANDBETWEEN($F$96*10,$F$97*10)/10</f>
        <v>15.4</v>
      </c>
      <c r="G100" s="2">
        <f t="shared" ref="G100:G142" ca="1" si="1">RANDBETWEEN($G$96*10,$G$97*10)/10</f>
        <v>21.3</v>
      </c>
      <c r="H100" s="3">
        <f t="shared" ref="H100:H142" ca="1" si="2">RANDBETWEEN($H$96*10,$H$97*10)/10</f>
        <v>5.2</v>
      </c>
      <c r="I100" s="3">
        <f t="shared" ref="I100:I142" ca="1" si="3">RANDBETWEEN($I$96*10,$I$97*10)/10</f>
        <v>5.8</v>
      </c>
      <c r="J100" s="3">
        <f t="shared" ref="J100:J142" ca="1" si="4">RANDBETWEEN($J$96*10,$J$97*10)/10</f>
        <v>2.6</v>
      </c>
      <c r="K100" s="3">
        <f t="shared" ref="K100:K142" ca="1" si="5">RANDBETWEEN($K$96*10,$K$97*10)/10</f>
        <v>4.5</v>
      </c>
      <c r="L100" s="3">
        <f t="shared" ref="L100:L142" ca="1" si="6">RANDBETWEEN($L$96*10,$L$97*10)/10</f>
        <v>5.3</v>
      </c>
      <c r="M100" s="3">
        <f t="shared" ref="M100:M142" ca="1" si="7">RANDBETWEEN($M$96*10,$M$97*10)/10</f>
        <v>4.9000000000000004</v>
      </c>
    </row>
    <row r="101" spans="3:13" hidden="1" x14ac:dyDescent="0.3">
      <c r="C101" t="s">
        <v>13</v>
      </c>
      <c r="D101" t="s">
        <v>12</v>
      </c>
      <c r="E101" t="s">
        <v>88</v>
      </c>
      <c r="F101" s="2">
        <f t="shared" ca="1" si="0"/>
        <v>16.899999999999999</v>
      </c>
      <c r="G101" s="2">
        <f t="shared" ca="1" si="1"/>
        <v>15.4</v>
      </c>
      <c r="H101" s="3">
        <f t="shared" ca="1" si="2"/>
        <v>4.7</v>
      </c>
      <c r="I101" s="3">
        <f t="shared" ca="1" si="3"/>
        <v>6.3</v>
      </c>
      <c r="J101" s="3">
        <f t="shared" ca="1" si="4"/>
        <v>2.8</v>
      </c>
      <c r="K101" s="3">
        <f t="shared" ca="1" si="5"/>
        <v>4.5</v>
      </c>
      <c r="L101" s="3">
        <f t="shared" ca="1" si="6"/>
        <v>5</v>
      </c>
      <c r="M101" s="3">
        <f t="shared" ca="1" si="7"/>
        <v>4.8</v>
      </c>
    </row>
    <row r="102" spans="3:13" hidden="1" x14ac:dyDescent="0.3">
      <c r="C102" t="s">
        <v>15</v>
      </c>
      <c r="D102" t="s">
        <v>14</v>
      </c>
      <c r="E102" t="s">
        <v>88</v>
      </c>
      <c r="F102" s="2">
        <f t="shared" ca="1" si="0"/>
        <v>13.9</v>
      </c>
      <c r="G102" s="2">
        <f t="shared" ca="1" si="1"/>
        <v>17</v>
      </c>
      <c r="H102" s="3">
        <f t="shared" ca="1" si="2"/>
        <v>4.5999999999999996</v>
      </c>
      <c r="I102" s="3">
        <f t="shared" ca="1" si="3"/>
        <v>6.3</v>
      </c>
      <c r="J102" s="3">
        <f t="shared" ca="1" si="4"/>
        <v>2.5</v>
      </c>
      <c r="K102" s="3">
        <f t="shared" ca="1" si="5"/>
        <v>4.8</v>
      </c>
      <c r="L102" s="3">
        <f t="shared" ca="1" si="6"/>
        <v>5.2</v>
      </c>
      <c r="M102" s="3">
        <f t="shared" ca="1" si="7"/>
        <v>4.8</v>
      </c>
    </row>
    <row r="103" spans="3:13" hidden="1" x14ac:dyDescent="0.3">
      <c r="C103" t="s">
        <v>17</v>
      </c>
      <c r="D103" t="s">
        <v>16</v>
      </c>
      <c r="E103" t="s">
        <v>88</v>
      </c>
      <c r="F103" s="2">
        <f t="shared" ca="1" si="0"/>
        <v>15.8</v>
      </c>
      <c r="G103" s="2">
        <f t="shared" ca="1" si="1"/>
        <v>21.7</v>
      </c>
      <c r="H103" s="3">
        <f t="shared" ca="1" si="2"/>
        <v>5.5</v>
      </c>
      <c r="I103" s="3">
        <f t="shared" ca="1" si="3"/>
        <v>5.5</v>
      </c>
      <c r="J103" s="3">
        <f t="shared" ca="1" si="4"/>
        <v>2.7</v>
      </c>
      <c r="K103" s="3">
        <f t="shared" ca="1" si="5"/>
        <v>4.4000000000000004</v>
      </c>
      <c r="L103" s="3">
        <f t="shared" ca="1" si="6"/>
        <v>5.2</v>
      </c>
      <c r="M103" s="3">
        <f t="shared" ca="1" si="7"/>
        <v>5.0999999999999996</v>
      </c>
    </row>
    <row r="104" spans="3:13" hidden="1" x14ac:dyDescent="0.3">
      <c r="C104" t="s">
        <v>19</v>
      </c>
      <c r="D104" t="s">
        <v>18</v>
      </c>
      <c r="E104" t="s">
        <v>88</v>
      </c>
      <c r="F104" s="2">
        <f t="shared" ca="1" si="0"/>
        <v>14.7</v>
      </c>
      <c r="G104" s="2">
        <f t="shared" ca="1" si="1"/>
        <v>19.5</v>
      </c>
      <c r="H104" s="3">
        <f t="shared" ca="1" si="2"/>
        <v>4.9000000000000004</v>
      </c>
      <c r="I104" s="3">
        <f t="shared" ca="1" si="3"/>
        <v>6</v>
      </c>
      <c r="J104" s="3">
        <f t="shared" ca="1" si="4"/>
        <v>2.5</v>
      </c>
      <c r="K104" s="3">
        <f t="shared" ca="1" si="5"/>
        <v>4.3</v>
      </c>
      <c r="L104" s="3">
        <f t="shared" ca="1" si="6"/>
        <v>5.2</v>
      </c>
      <c r="M104" s="3">
        <f t="shared" ca="1" si="7"/>
        <v>4.5999999999999996</v>
      </c>
    </row>
    <row r="105" spans="3:13" hidden="1" x14ac:dyDescent="0.3">
      <c r="C105" t="s">
        <v>21</v>
      </c>
      <c r="D105" t="s">
        <v>20</v>
      </c>
      <c r="E105" t="s">
        <v>88</v>
      </c>
      <c r="F105" s="2">
        <f t="shared" ca="1" si="0"/>
        <v>17.2</v>
      </c>
      <c r="G105" s="2">
        <f t="shared" ca="1" si="1"/>
        <v>19.7</v>
      </c>
      <c r="H105" s="3">
        <f t="shared" ca="1" si="2"/>
        <v>5.0999999999999996</v>
      </c>
      <c r="I105" s="3">
        <f t="shared" ca="1" si="3"/>
        <v>5.6</v>
      </c>
      <c r="J105" s="3">
        <f t="shared" ca="1" si="4"/>
        <v>2.7</v>
      </c>
      <c r="K105" s="3">
        <f t="shared" ca="1" si="5"/>
        <v>4.5</v>
      </c>
      <c r="L105" s="3">
        <f t="shared" ca="1" si="6"/>
        <v>5.5</v>
      </c>
      <c r="M105" s="3">
        <f t="shared" ca="1" si="7"/>
        <v>4.5999999999999996</v>
      </c>
    </row>
    <row r="106" spans="3:13" hidden="1" x14ac:dyDescent="0.3">
      <c r="C106" t="s">
        <v>23</v>
      </c>
      <c r="D106" t="s">
        <v>22</v>
      </c>
      <c r="E106" t="s">
        <v>88</v>
      </c>
      <c r="F106" s="2">
        <f t="shared" ca="1" si="0"/>
        <v>17.3</v>
      </c>
      <c r="G106" s="2">
        <f t="shared" ca="1" si="1"/>
        <v>18</v>
      </c>
      <c r="H106" s="3">
        <f t="shared" ca="1" si="2"/>
        <v>5.4</v>
      </c>
      <c r="I106" s="3">
        <f t="shared" ca="1" si="3"/>
        <v>6.1</v>
      </c>
      <c r="J106" s="3">
        <f t="shared" ca="1" si="4"/>
        <v>2.8</v>
      </c>
      <c r="K106" s="3">
        <f t="shared" ca="1" si="5"/>
        <v>4.0999999999999996</v>
      </c>
      <c r="L106" s="3">
        <f t="shared" ca="1" si="6"/>
        <v>5.2</v>
      </c>
      <c r="M106" s="3">
        <f t="shared" ca="1" si="7"/>
        <v>5.2</v>
      </c>
    </row>
    <row r="107" spans="3:13" hidden="1" x14ac:dyDescent="0.3">
      <c r="C107" t="s">
        <v>25</v>
      </c>
      <c r="D107" t="s">
        <v>24</v>
      </c>
      <c r="E107" t="s">
        <v>88</v>
      </c>
      <c r="F107" s="2">
        <f t="shared" ca="1" si="0"/>
        <v>12</v>
      </c>
      <c r="G107" s="2">
        <f t="shared" ca="1" si="1"/>
        <v>15.3</v>
      </c>
      <c r="H107" s="3">
        <f t="shared" ca="1" si="2"/>
        <v>5.0999999999999996</v>
      </c>
      <c r="I107" s="3">
        <f t="shared" ca="1" si="3"/>
        <v>6.5</v>
      </c>
      <c r="J107" s="3">
        <f t="shared" ca="1" si="4"/>
        <v>2.5</v>
      </c>
      <c r="K107" s="3">
        <f t="shared" ca="1" si="5"/>
        <v>4</v>
      </c>
      <c r="L107" s="3">
        <f t="shared" ca="1" si="6"/>
        <v>5.0999999999999996</v>
      </c>
      <c r="M107" s="3">
        <f t="shared" ca="1" si="7"/>
        <v>5.2</v>
      </c>
    </row>
    <row r="108" spans="3:13" hidden="1" x14ac:dyDescent="0.3">
      <c r="C108" t="s">
        <v>27</v>
      </c>
      <c r="D108" t="s">
        <v>26</v>
      </c>
      <c r="E108" t="s">
        <v>88</v>
      </c>
      <c r="F108" s="2">
        <f t="shared" ca="1" si="0"/>
        <v>16.5</v>
      </c>
      <c r="G108" s="2">
        <f t="shared" ca="1" si="1"/>
        <v>20.399999999999999</v>
      </c>
      <c r="H108" s="3">
        <f t="shared" ca="1" si="2"/>
        <v>5</v>
      </c>
      <c r="I108" s="3">
        <f t="shared" ca="1" si="3"/>
        <v>6.4</v>
      </c>
      <c r="J108" s="3">
        <f t="shared" ca="1" si="4"/>
        <v>3.3</v>
      </c>
      <c r="K108" s="3">
        <f t="shared" ca="1" si="5"/>
        <v>4.0999999999999996</v>
      </c>
      <c r="L108" s="3">
        <f t="shared" ca="1" si="6"/>
        <v>5</v>
      </c>
      <c r="M108" s="3">
        <f t="shared" ca="1" si="7"/>
        <v>4.4000000000000004</v>
      </c>
    </row>
    <row r="109" spans="3:13" hidden="1" x14ac:dyDescent="0.3">
      <c r="C109" t="s">
        <v>29</v>
      </c>
      <c r="D109" t="s">
        <v>28</v>
      </c>
      <c r="E109" t="s">
        <v>88</v>
      </c>
      <c r="F109" s="2">
        <f t="shared" ca="1" si="0"/>
        <v>17.7</v>
      </c>
      <c r="G109" s="2">
        <f t="shared" ca="1" si="1"/>
        <v>18.600000000000001</v>
      </c>
      <c r="H109" s="3">
        <f t="shared" ca="1" si="2"/>
        <v>4.9000000000000004</v>
      </c>
      <c r="I109" s="3">
        <f t="shared" ca="1" si="3"/>
        <v>6.5</v>
      </c>
      <c r="J109" s="3">
        <f t="shared" ca="1" si="4"/>
        <v>3.3</v>
      </c>
      <c r="K109" s="3">
        <f t="shared" ca="1" si="5"/>
        <v>4.9000000000000004</v>
      </c>
      <c r="L109" s="3">
        <f t="shared" ca="1" si="6"/>
        <v>5.4</v>
      </c>
      <c r="M109" s="3">
        <f t="shared" ca="1" si="7"/>
        <v>4.8</v>
      </c>
    </row>
    <row r="110" spans="3:13" hidden="1" x14ac:dyDescent="0.3">
      <c r="C110" t="s">
        <v>31</v>
      </c>
      <c r="D110" t="s">
        <v>30</v>
      </c>
      <c r="E110" t="s">
        <v>88</v>
      </c>
      <c r="F110" s="2">
        <f t="shared" ca="1" si="0"/>
        <v>14.1</v>
      </c>
      <c r="G110" s="2">
        <f t="shared" ca="1" si="1"/>
        <v>15.6</v>
      </c>
      <c r="H110" s="3">
        <f t="shared" ca="1" si="2"/>
        <v>4.5999999999999996</v>
      </c>
      <c r="I110" s="3">
        <f t="shared" ca="1" si="3"/>
        <v>6.4</v>
      </c>
      <c r="J110" s="3">
        <f t="shared" ca="1" si="4"/>
        <v>3.1</v>
      </c>
      <c r="K110" s="3">
        <f t="shared" ca="1" si="5"/>
        <v>4.4000000000000004</v>
      </c>
      <c r="L110" s="3">
        <f t="shared" ca="1" si="6"/>
        <v>5.4</v>
      </c>
      <c r="M110" s="3">
        <f t="shared" ca="1" si="7"/>
        <v>4.3</v>
      </c>
    </row>
    <row r="111" spans="3:13" hidden="1" x14ac:dyDescent="0.3">
      <c r="C111" t="s">
        <v>33</v>
      </c>
      <c r="D111" t="s">
        <v>32</v>
      </c>
      <c r="E111" t="s">
        <v>88</v>
      </c>
      <c r="F111" s="2">
        <f t="shared" ca="1" si="0"/>
        <v>17.600000000000001</v>
      </c>
      <c r="G111" s="2">
        <f t="shared" ca="1" si="1"/>
        <v>20.5</v>
      </c>
      <c r="H111" s="3">
        <f t="shared" ca="1" si="2"/>
        <v>4.9000000000000004</v>
      </c>
      <c r="I111" s="3">
        <f t="shared" ca="1" si="3"/>
        <v>6.2</v>
      </c>
      <c r="J111" s="3">
        <f t="shared" ca="1" si="4"/>
        <v>2.7</v>
      </c>
      <c r="K111" s="3">
        <f t="shared" ca="1" si="5"/>
        <v>4</v>
      </c>
      <c r="L111" s="3">
        <f t="shared" ca="1" si="6"/>
        <v>5.4</v>
      </c>
      <c r="M111" s="3">
        <f t="shared" ca="1" si="7"/>
        <v>4.8</v>
      </c>
    </row>
    <row r="112" spans="3:13" hidden="1" x14ac:dyDescent="0.3">
      <c r="C112" t="s">
        <v>35</v>
      </c>
      <c r="D112" t="s">
        <v>34</v>
      </c>
      <c r="E112" t="s">
        <v>88</v>
      </c>
      <c r="F112" s="2">
        <f t="shared" ca="1" si="0"/>
        <v>15.1</v>
      </c>
      <c r="G112" s="2">
        <f t="shared" ca="1" si="1"/>
        <v>15.4</v>
      </c>
      <c r="H112" s="3">
        <f t="shared" ca="1" si="2"/>
        <v>5.2</v>
      </c>
      <c r="I112" s="3">
        <f t="shared" ca="1" si="3"/>
        <v>5.9</v>
      </c>
      <c r="J112" s="3">
        <f t="shared" ca="1" si="4"/>
        <v>3.1</v>
      </c>
      <c r="K112" s="3">
        <f t="shared" ca="1" si="5"/>
        <v>4</v>
      </c>
      <c r="L112" s="3">
        <f t="shared" ca="1" si="6"/>
        <v>5</v>
      </c>
      <c r="M112" s="3">
        <f t="shared" ca="1" si="7"/>
        <v>4.2</v>
      </c>
    </row>
    <row r="113" spans="3:13" hidden="1" x14ac:dyDescent="0.3">
      <c r="C113" t="s">
        <v>37</v>
      </c>
      <c r="D113" t="s">
        <v>36</v>
      </c>
      <c r="E113" t="s">
        <v>88</v>
      </c>
      <c r="F113" s="2">
        <f t="shared" ca="1" si="0"/>
        <v>16.399999999999999</v>
      </c>
      <c r="G113" s="2">
        <f t="shared" ca="1" si="1"/>
        <v>20.8</v>
      </c>
      <c r="H113" s="3">
        <f t="shared" ca="1" si="2"/>
        <v>4.9000000000000004</v>
      </c>
      <c r="I113" s="3">
        <f t="shared" ca="1" si="3"/>
        <v>6.1</v>
      </c>
      <c r="J113" s="3">
        <f t="shared" ca="1" si="4"/>
        <v>3.3</v>
      </c>
      <c r="K113" s="3">
        <f t="shared" ca="1" si="5"/>
        <v>4.9000000000000004</v>
      </c>
      <c r="L113" s="3">
        <f t="shared" ca="1" si="6"/>
        <v>5.4</v>
      </c>
      <c r="M113" s="3">
        <f t="shared" ca="1" si="7"/>
        <v>4.7</v>
      </c>
    </row>
    <row r="114" spans="3:13" hidden="1" x14ac:dyDescent="0.3">
      <c r="C114" t="s">
        <v>39</v>
      </c>
      <c r="D114" t="s">
        <v>38</v>
      </c>
      <c r="E114" t="s">
        <v>88</v>
      </c>
      <c r="F114" s="2">
        <f t="shared" ca="1" si="0"/>
        <v>12.3</v>
      </c>
      <c r="G114" s="2">
        <f t="shared" ca="1" si="1"/>
        <v>15.3</v>
      </c>
      <c r="H114" s="3">
        <f t="shared" ca="1" si="2"/>
        <v>5.5</v>
      </c>
      <c r="I114" s="3">
        <f t="shared" ca="1" si="3"/>
        <v>6.1</v>
      </c>
      <c r="J114" s="3">
        <f t="shared" ca="1" si="4"/>
        <v>2.7</v>
      </c>
      <c r="K114" s="3">
        <f t="shared" ca="1" si="5"/>
        <v>4.7</v>
      </c>
      <c r="L114" s="3">
        <f t="shared" ca="1" si="6"/>
        <v>5.2</v>
      </c>
      <c r="M114" s="3">
        <f t="shared" ca="1" si="7"/>
        <v>4.5999999999999996</v>
      </c>
    </row>
    <row r="115" spans="3:13" hidden="1" x14ac:dyDescent="0.3">
      <c r="C115" t="s">
        <v>41</v>
      </c>
      <c r="D115" t="s">
        <v>40</v>
      </c>
      <c r="E115" t="s">
        <v>88</v>
      </c>
      <c r="F115" s="2">
        <f t="shared" ca="1" si="0"/>
        <v>16.600000000000001</v>
      </c>
      <c r="G115" s="2">
        <f t="shared" ca="1" si="1"/>
        <v>19</v>
      </c>
      <c r="H115" s="3">
        <f t="shared" ca="1" si="2"/>
        <v>4.7</v>
      </c>
      <c r="I115" s="3">
        <f t="shared" ca="1" si="3"/>
        <v>6</v>
      </c>
      <c r="J115" s="3">
        <f t="shared" ca="1" si="4"/>
        <v>2.5</v>
      </c>
      <c r="K115" s="3">
        <f t="shared" ca="1" si="5"/>
        <v>4.9000000000000004</v>
      </c>
      <c r="L115" s="3">
        <f t="shared" ca="1" si="6"/>
        <v>5.2</v>
      </c>
      <c r="M115" s="3">
        <f t="shared" ca="1" si="7"/>
        <v>4.5999999999999996</v>
      </c>
    </row>
    <row r="116" spans="3:13" hidden="1" x14ac:dyDescent="0.3">
      <c r="C116" t="s">
        <v>43</v>
      </c>
      <c r="D116" t="s">
        <v>42</v>
      </c>
      <c r="E116" t="s">
        <v>88</v>
      </c>
      <c r="F116" s="2">
        <f t="shared" ca="1" si="0"/>
        <v>13.8</v>
      </c>
      <c r="G116" s="2">
        <f t="shared" ca="1" si="1"/>
        <v>17.5</v>
      </c>
      <c r="H116" s="3">
        <f t="shared" ca="1" si="2"/>
        <v>5.0999999999999996</v>
      </c>
      <c r="I116" s="3">
        <f t="shared" ca="1" si="3"/>
        <v>5.8</v>
      </c>
      <c r="J116" s="3">
        <f t="shared" ca="1" si="4"/>
        <v>2.8</v>
      </c>
      <c r="K116" s="3">
        <f t="shared" ca="1" si="5"/>
        <v>4.3</v>
      </c>
      <c r="L116" s="3">
        <f t="shared" ca="1" si="6"/>
        <v>5.5</v>
      </c>
      <c r="M116" s="3">
        <f t="shared" ca="1" si="7"/>
        <v>4.7</v>
      </c>
    </row>
    <row r="117" spans="3:13" hidden="1" x14ac:dyDescent="0.3">
      <c r="C117" t="s">
        <v>45</v>
      </c>
      <c r="D117" t="s">
        <v>44</v>
      </c>
      <c r="E117" t="s">
        <v>88</v>
      </c>
      <c r="F117" s="2">
        <f t="shared" ca="1" si="0"/>
        <v>12.3</v>
      </c>
      <c r="G117" s="2">
        <f t="shared" ca="1" si="1"/>
        <v>15.4</v>
      </c>
      <c r="H117" s="3">
        <f t="shared" ca="1" si="2"/>
        <v>5.3</v>
      </c>
      <c r="I117" s="3">
        <f t="shared" ca="1" si="3"/>
        <v>5.9</v>
      </c>
      <c r="J117" s="3">
        <f t="shared" ca="1" si="4"/>
        <v>3.1</v>
      </c>
      <c r="K117" s="3">
        <f t="shared" ca="1" si="5"/>
        <v>4.4000000000000004</v>
      </c>
      <c r="L117" s="3">
        <f t="shared" ca="1" si="6"/>
        <v>5.3</v>
      </c>
      <c r="M117" s="3">
        <f t="shared" ca="1" si="7"/>
        <v>4.3</v>
      </c>
    </row>
    <row r="118" spans="3:13" hidden="1" x14ac:dyDescent="0.3">
      <c r="C118" t="s">
        <v>47</v>
      </c>
      <c r="D118" t="s">
        <v>46</v>
      </c>
      <c r="E118" t="s">
        <v>90</v>
      </c>
      <c r="F118" s="2">
        <f t="shared" ca="1" si="0"/>
        <v>13.1</v>
      </c>
      <c r="G118" s="2">
        <f t="shared" ca="1" si="1"/>
        <v>20.8</v>
      </c>
      <c r="H118" s="3">
        <f t="shared" ca="1" si="2"/>
        <v>4.5</v>
      </c>
      <c r="I118" s="3">
        <f t="shared" ca="1" si="3"/>
        <v>6.1</v>
      </c>
      <c r="J118" s="3">
        <f t="shared" ca="1" si="4"/>
        <v>3.2</v>
      </c>
      <c r="K118" s="3">
        <f t="shared" ca="1" si="5"/>
        <v>4.2</v>
      </c>
      <c r="L118" s="3">
        <f t="shared" ca="1" si="6"/>
        <v>5.0999999999999996</v>
      </c>
      <c r="M118" s="3">
        <f t="shared" ca="1" si="7"/>
        <v>4.5999999999999996</v>
      </c>
    </row>
    <row r="119" spans="3:13" ht="86.4" hidden="1" x14ac:dyDescent="0.3">
      <c r="C119" s="1" t="s">
        <v>49</v>
      </c>
      <c r="D119" s="1" t="s">
        <v>48</v>
      </c>
      <c r="E119" t="s">
        <v>90</v>
      </c>
      <c r="F119" s="2">
        <f t="shared" ca="1" si="0"/>
        <v>17.8</v>
      </c>
      <c r="G119" s="2">
        <f t="shared" ca="1" si="1"/>
        <v>16.100000000000001</v>
      </c>
      <c r="H119" s="3">
        <f t="shared" ca="1" si="2"/>
        <v>4.7</v>
      </c>
      <c r="I119" s="3">
        <f t="shared" ca="1" si="3"/>
        <v>6</v>
      </c>
      <c r="J119" s="3">
        <f t="shared" ca="1" si="4"/>
        <v>3.1</v>
      </c>
      <c r="K119" s="3">
        <f t="shared" ca="1" si="5"/>
        <v>4.7</v>
      </c>
      <c r="L119" s="3">
        <f t="shared" ca="1" si="6"/>
        <v>5</v>
      </c>
      <c r="M119" s="3">
        <f t="shared" ca="1" si="7"/>
        <v>5</v>
      </c>
    </row>
    <row r="120" spans="3:13" ht="72" hidden="1" x14ac:dyDescent="0.3">
      <c r="C120" s="1" t="s">
        <v>51</v>
      </c>
      <c r="D120" s="1" t="s">
        <v>50</v>
      </c>
      <c r="E120" t="s">
        <v>90</v>
      </c>
      <c r="F120" s="2">
        <f t="shared" ca="1" si="0"/>
        <v>14.9</v>
      </c>
      <c r="G120" s="2">
        <f t="shared" ca="1" si="1"/>
        <v>18.7</v>
      </c>
      <c r="H120" s="3">
        <f t="shared" ca="1" si="2"/>
        <v>5.3</v>
      </c>
      <c r="I120" s="3">
        <f t="shared" ca="1" si="3"/>
        <v>6.4</v>
      </c>
      <c r="J120" s="3">
        <f t="shared" ca="1" si="4"/>
        <v>3.3</v>
      </c>
      <c r="K120" s="3">
        <f t="shared" ca="1" si="5"/>
        <v>4.4000000000000004</v>
      </c>
      <c r="L120" s="3">
        <f t="shared" ca="1" si="6"/>
        <v>5</v>
      </c>
      <c r="M120" s="3">
        <f t="shared" ca="1" si="7"/>
        <v>5.2</v>
      </c>
    </row>
    <row r="121" spans="3:13" ht="72" hidden="1" x14ac:dyDescent="0.3">
      <c r="C121" s="1" t="s">
        <v>53</v>
      </c>
      <c r="D121" s="1" t="s">
        <v>52</v>
      </c>
      <c r="E121" t="s">
        <v>90</v>
      </c>
      <c r="F121" s="2">
        <f t="shared" ca="1" si="0"/>
        <v>15.1</v>
      </c>
      <c r="G121" s="2">
        <f t="shared" ca="1" si="1"/>
        <v>15.8</v>
      </c>
      <c r="H121" s="3">
        <f t="shared" ca="1" si="2"/>
        <v>5.5</v>
      </c>
      <c r="I121" s="3">
        <f t="shared" ca="1" si="3"/>
        <v>5.7</v>
      </c>
      <c r="J121" s="3">
        <f t="shared" ca="1" si="4"/>
        <v>2.5</v>
      </c>
      <c r="K121" s="3">
        <f t="shared" ca="1" si="5"/>
        <v>4.8</v>
      </c>
      <c r="L121" s="3">
        <f t="shared" ca="1" si="6"/>
        <v>5.4</v>
      </c>
      <c r="M121" s="3">
        <f t="shared" ca="1" si="7"/>
        <v>4.7</v>
      </c>
    </row>
    <row r="122" spans="3:13" ht="72" hidden="1" x14ac:dyDescent="0.3">
      <c r="C122" s="1" t="s">
        <v>55</v>
      </c>
      <c r="D122" s="1" t="s">
        <v>54</v>
      </c>
      <c r="E122" t="s">
        <v>90</v>
      </c>
      <c r="F122" s="2">
        <f t="shared" ca="1" si="0"/>
        <v>13.5</v>
      </c>
      <c r="G122" s="2">
        <f t="shared" ca="1" si="1"/>
        <v>17.8</v>
      </c>
      <c r="H122" s="3">
        <f t="shared" ca="1" si="2"/>
        <v>4.7</v>
      </c>
      <c r="I122" s="3">
        <f t="shared" ca="1" si="3"/>
        <v>5.7</v>
      </c>
      <c r="J122" s="3">
        <f t="shared" ca="1" si="4"/>
        <v>2.8</v>
      </c>
      <c r="K122" s="3">
        <f t="shared" ca="1" si="5"/>
        <v>4</v>
      </c>
      <c r="L122" s="3">
        <f t="shared" ca="1" si="6"/>
        <v>5.3</v>
      </c>
      <c r="M122" s="3">
        <f t="shared" ca="1" si="7"/>
        <v>4.7</v>
      </c>
    </row>
    <row r="123" spans="3:13" ht="72" hidden="1" x14ac:dyDescent="0.3">
      <c r="C123" s="1" t="s">
        <v>57</v>
      </c>
      <c r="D123" s="1" t="s">
        <v>56</v>
      </c>
      <c r="E123" t="s">
        <v>89</v>
      </c>
      <c r="F123" s="2">
        <f t="shared" ca="1" si="0"/>
        <v>12.1</v>
      </c>
      <c r="G123" s="2">
        <f t="shared" ca="1" si="1"/>
        <v>15</v>
      </c>
      <c r="H123" s="3">
        <f t="shared" ca="1" si="2"/>
        <v>5.5</v>
      </c>
      <c r="I123" s="3">
        <f t="shared" ca="1" si="3"/>
        <v>6.4</v>
      </c>
      <c r="J123" s="3">
        <f t="shared" ca="1" si="4"/>
        <v>2.7</v>
      </c>
      <c r="K123" s="3">
        <f t="shared" ca="1" si="5"/>
        <v>5</v>
      </c>
      <c r="L123" s="3">
        <f t="shared" ca="1" si="6"/>
        <v>5</v>
      </c>
      <c r="M123" s="3">
        <f t="shared" ca="1" si="7"/>
        <v>4.5</v>
      </c>
    </row>
    <row r="124" spans="3:13" ht="86.4" hidden="1" x14ac:dyDescent="0.3">
      <c r="C124" s="1" t="s">
        <v>59</v>
      </c>
      <c r="D124" s="1" t="s">
        <v>58</v>
      </c>
      <c r="E124" t="s">
        <v>89</v>
      </c>
      <c r="F124" s="2">
        <f t="shared" ca="1" si="0"/>
        <v>12.8</v>
      </c>
      <c r="G124" s="2">
        <f t="shared" ca="1" si="1"/>
        <v>21.4</v>
      </c>
      <c r="H124" s="3">
        <f t="shared" ca="1" si="2"/>
        <v>4.5</v>
      </c>
      <c r="I124" s="3">
        <f t="shared" ca="1" si="3"/>
        <v>6.4</v>
      </c>
      <c r="J124" s="3">
        <f t="shared" ca="1" si="4"/>
        <v>2.5</v>
      </c>
      <c r="K124" s="3">
        <f t="shared" ca="1" si="5"/>
        <v>5</v>
      </c>
      <c r="L124" s="3">
        <f t="shared" ca="1" si="6"/>
        <v>5.5</v>
      </c>
      <c r="M124" s="3">
        <f t="shared" ca="1" si="7"/>
        <v>4.3</v>
      </c>
    </row>
    <row r="125" spans="3:13" ht="72" hidden="1" x14ac:dyDescent="0.3">
      <c r="C125" s="1" t="s">
        <v>61</v>
      </c>
      <c r="D125" s="1" t="s">
        <v>60</v>
      </c>
      <c r="E125" t="s">
        <v>89</v>
      </c>
      <c r="F125" s="2">
        <f t="shared" ca="1" si="0"/>
        <v>13.1</v>
      </c>
      <c r="G125" s="2">
        <f t="shared" ca="1" si="1"/>
        <v>22</v>
      </c>
      <c r="H125" s="3">
        <f t="shared" ca="1" si="2"/>
        <v>4.8</v>
      </c>
      <c r="I125" s="3">
        <f t="shared" ca="1" si="3"/>
        <v>6.1</v>
      </c>
      <c r="J125" s="3">
        <f t="shared" ca="1" si="4"/>
        <v>2.6</v>
      </c>
      <c r="K125" s="3">
        <f t="shared" ca="1" si="5"/>
        <v>4.0999999999999996</v>
      </c>
      <c r="L125" s="3">
        <f t="shared" ca="1" si="6"/>
        <v>5.5</v>
      </c>
      <c r="M125" s="3">
        <f t="shared" ca="1" si="7"/>
        <v>4.2</v>
      </c>
    </row>
    <row r="126" spans="3:13" ht="86.4" hidden="1" x14ac:dyDescent="0.3">
      <c r="C126" s="1" t="s">
        <v>63</v>
      </c>
      <c r="D126" s="1" t="s">
        <v>62</v>
      </c>
      <c r="E126" t="s">
        <v>89</v>
      </c>
      <c r="F126" s="2">
        <f t="shared" ca="1" si="0"/>
        <v>15.7</v>
      </c>
      <c r="G126" s="2">
        <f t="shared" ca="1" si="1"/>
        <v>18.100000000000001</v>
      </c>
      <c r="H126" s="3">
        <f t="shared" ca="1" si="2"/>
        <v>5.5</v>
      </c>
      <c r="I126" s="3">
        <f t="shared" ca="1" si="3"/>
        <v>6.2</v>
      </c>
      <c r="J126" s="3">
        <f t="shared" ca="1" si="4"/>
        <v>2.7</v>
      </c>
      <c r="K126" s="3">
        <f t="shared" ca="1" si="5"/>
        <v>4.7</v>
      </c>
      <c r="L126" s="3">
        <f t="shared" ca="1" si="6"/>
        <v>5.4</v>
      </c>
      <c r="M126" s="3">
        <f t="shared" ca="1" si="7"/>
        <v>4.3</v>
      </c>
    </row>
    <row r="127" spans="3:13" ht="57.6" hidden="1" x14ac:dyDescent="0.3">
      <c r="C127" s="1" t="s">
        <v>65</v>
      </c>
      <c r="D127" s="1" t="s">
        <v>64</v>
      </c>
      <c r="E127" t="s">
        <v>89</v>
      </c>
      <c r="F127" s="2">
        <f t="shared" ca="1" si="0"/>
        <v>16</v>
      </c>
      <c r="G127" s="2">
        <f t="shared" ca="1" si="1"/>
        <v>18.100000000000001</v>
      </c>
      <c r="H127" s="3">
        <f t="shared" ca="1" si="2"/>
        <v>4.8</v>
      </c>
      <c r="I127" s="3">
        <f t="shared" ca="1" si="3"/>
        <v>5.6</v>
      </c>
      <c r="J127" s="3">
        <f t="shared" ca="1" si="4"/>
        <v>3.2</v>
      </c>
      <c r="K127" s="3">
        <f t="shared" ca="1" si="5"/>
        <v>4.2</v>
      </c>
      <c r="L127" s="3">
        <f t="shared" ca="1" si="6"/>
        <v>5.5</v>
      </c>
      <c r="M127" s="3">
        <f t="shared" ca="1" si="7"/>
        <v>4.4000000000000004</v>
      </c>
    </row>
    <row r="128" spans="3:13" ht="72" hidden="1" x14ac:dyDescent="0.3">
      <c r="C128" s="1" t="s">
        <v>67</v>
      </c>
      <c r="D128" s="1" t="s">
        <v>66</v>
      </c>
      <c r="E128" t="s">
        <v>89</v>
      </c>
      <c r="F128" s="2">
        <f t="shared" ca="1" si="0"/>
        <v>16.7</v>
      </c>
      <c r="G128" s="2">
        <f t="shared" ca="1" si="1"/>
        <v>20.2</v>
      </c>
      <c r="H128" s="3">
        <f t="shared" ca="1" si="2"/>
        <v>5.3</v>
      </c>
      <c r="I128" s="3">
        <f t="shared" ca="1" si="3"/>
        <v>5.6</v>
      </c>
      <c r="J128" s="3">
        <f t="shared" ca="1" si="4"/>
        <v>2.9</v>
      </c>
      <c r="K128" s="3">
        <f t="shared" ca="1" si="5"/>
        <v>4.7</v>
      </c>
      <c r="L128" s="3">
        <f t="shared" ca="1" si="6"/>
        <v>5.5</v>
      </c>
      <c r="M128" s="3">
        <f t="shared" ca="1" si="7"/>
        <v>4.9000000000000004</v>
      </c>
    </row>
    <row r="129" spans="3:13" ht="43.2" hidden="1" x14ac:dyDescent="0.3">
      <c r="C129" s="1" t="s">
        <v>69</v>
      </c>
      <c r="D129" s="1" t="s">
        <v>68</v>
      </c>
      <c r="E129" t="s">
        <v>89</v>
      </c>
      <c r="F129" s="2">
        <f t="shared" ca="1" si="0"/>
        <v>17.600000000000001</v>
      </c>
      <c r="G129" s="2">
        <f t="shared" ca="1" si="1"/>
        <v>19.899999999999999</v>
      </c>
      <c r="H129" s="3">
        <f t="shared" ca="1" si="2"/>
        <v>5.5</v>
      </c>
      <c r="I129" s="3">
        <f t="shared" ca="1" si="3"/>
        <v>5.7</v>
      </c>
      <c r="J129" s="3">
        <f t="shared" ca="1" si="4"/>
        <v>3.1</v>
      </c>
      <c r="K129" s="3">
        <f t="shared" ca="1" si="5"/>
        <v>5</v>
      </c>
      <c r="L129" s="3">
        <f t="shared" ca="1" si="6"/>
        <v>5.5</v>
      </c>
      <c r="M129" s="3">
        <f t="shared" ca="1" si="7"/>
        <v>5</v>
      </c>
    </row>
    <row r="130" spans="3:13" ht="72" hidden="1" x14ac:dyDescent="0.3">
      <c r="C130" s="1" t="s">
        <v>71</v>
      </c>
      <c r="D130" s="1" t="s">
        <v>70</v>
      </c>
      <c r="E130" t="s">
        <v>89</v>
      </c>
      <c r="F130" s="2">
        <f t="shared" ca="1" si="0"/>
        <v>14</v>
      </c>
      <c r="G130" s="2">
        <f t="shared" ca="1" si="1"/>
        <v>17.5</v>
      </c>
      <c r="H130" s="3">
        <f t="shared" ca="1" si="2"/>
        <v>5.0999999999999996</v>
      </c>
      <c r="I130" s="3">
        <f t="shared" ca="1" si="3"/>
        <v>5.5</v>
      </c>
      <c r="J130" s="3">
        <f t="shared" ca="1" si="4"/>
        <v>2.6</v>
      </c>
      <c r="K130" s="3">
        <f t="shared" ca="1" si="5"/>
        <v>4.0999999999999996</v>
      </c>
      <c r="L130" s="3">
        <f t="shared" ca="1" si="6"/>
        <v>5.4</v>
      </c>
      <c r="M130" s="3">
        <f t="shared" ca="1" si="7"/>
        <v>5.2</v>
      </c>
    </row>
    <row r="131" spans="3:13" ht="72" hidden="1" x14ac:dyDescent="0.3">
      <c r="C131" s="1" t="s">
        <v>73</v>
      </c>
      <c r="D131" s="1" t="s">
        <v>72</v>
      </c>
      <c r="E131" t="s">
        <v>89</v>
      </c>
      <c r="F131" s="2">
        <f t="shared" ca="1" si="0"/>
        <v>13.8</v>
      </c>
      <c r="G131" s="2">
        <f t="shared" ca="1" si="1"/>
        <v>15.8</v>
      </c>
      <c r="H131" s="3">
        <f t="shared" ca="1" si="2"/>
        <v>4.9000000000000004</v>
      </c>
      <c r="I131" s="3">
        <f t="shared" ca="1" si="3"/>
        <v>6.1</v>
      </c>
      <c r="J131" s="3">
        <f t="shared" ca="1" si="4"/>
        <v>2.6</v>
      </c>
      <c r="K131" s="3">
        <f t="shared" ca="1" si="5"/>
        <v>5</v>
      </c>
      <c r="L131" s="3">
        <f t="shared" ca="1" si="6"/>
        <v>5.2</v>
      </c>
      <c r="M131" s="3">
        <f t="shared" ca="1" si="7"/>
        <v>4.2</v>
      </c>
    </row>
    <row r="132" spans="3:13" ht="57.6" hidden="1" x14ac:dyDescent="0.3">
      <c r="C132" s="1" t="s">
        <v>75</v>
      </c>
      <c r="D132" s="1" t="s">
        <v>74</v>
      </c>
      <c r="E132" t="s">
        <v>89</v>
      </c>
      <c r="F132" s="2">
        <f t="shared" ca="1" si="0"/>
        <v>16.100000000000001</v>
      </c>
      <c r="G132" s="2">
        <f t="shared" ca="1" si="1"/>
        <v>19.399999999999999</v>
      </c>
      <c r="H132" s="3">
        <f t="shared" ca="1" si="2"/>
        <v>4.9000000000000004</v>
      </c>
      <c r="I132" s="3">
        <f t="shared" ca="1" si="3"/>
        <v>6.4</v>
      </c>
      <c r="J132" s="3">
        <f t="shared" ca="1" si="4"/>
        <v>3</v>
      </c>
      <c r="K132" s="3">
        <f t="shared" ca="1" si="5"/>
        <v>4.2</v>
      </c>
      <c r="L132" s="3">
        <f t="shared" ca="1" si="6"/>
        <v>5.2</v>
      </c>
      <c r="M132" s="3">
        <f t="shared" ca="1" si="7"/>
        <v>4.4000000000000004</v>
      </c>
    </row>
    <row r="133" spans="3:13" ht="72" hidden="1" x14ac:dyDescent="0.3">
      <c r="C133" s="1" t="s">
        <v>77</v>
      </c>
      <c r="D133" s="1" t="s">
        <v>76</v>
      </c>
      <c r="E133" t="s">
        <v>89</v>
      </c>
      <c r="F133" s="2">
        <f t="shared" ca="1" si="0"/>
        <v>16.5</v>
      </c>
      <c r="G133" s="2">
        <f t="shared" ca="1" si="1"/>
        <v>22</v>
      </c>
      <c r="H133" s="3">
        <f t="shared" ca="1" si="2"/>
        <v>4.5</v>
      </c>
      <c r="I133" s="3">
        <f t="shared" ca="1" si="3"/>
        <v>6.5</v>
      </c>
      <c r="J133" s="3">
        <f t="shared" ca="1" si="4"/>
        <v>2.5</v>
      </c>
      <c r="K133" s="3">
        <f t="shared" ca="1" si="5"/>
        <v>4.9000000000000004</v>
      </c>
      <c r="L133" s="3">
        <f t="shared" ca="1" si="6"/>
        <v>5.0999999999999996</v>
      </c>
      <c r="M133" s="3">
        <f t="shared" ca="1" si="7"/>
        <v>5.2</v>
      </c>
    </row>
    <row r="134" spans="3:13" ht="86.4" hidden="1" x14ac:dyDescent="0.3">
      <c r="C134" s="1" t="s">
        <v>79</v>
      </c>
      <c r="D134" s="1" t="s">
        <v>78</v>
      </c>
      <c r="E134" t="s">
        <v>89</v>
      </c>
      <c r="F134" s="2">
        <f t="shared" ca="1" si="0"/>
        <v>17.399999999999999</v>
      </c>
      <c r="G134" s="2">
        <f t="shared" ca="1" si="1"/>
        <v>17.2</v>
      </c>
      <c r="H134" s="3">
        <f t="shared" ca="1" si="2"/>
        <v>5</v>
      </c>
      <c r="I134" s="3">
        <f t="shared" ca="1" si="3"/>
        <v>5.8</v>
      </c>
      <c r="J134" s="3">
        <f t="shared" ca="1" si="4"/>
        <v>2.8</v>
      </c>
      <c r="K134" s="3">
        <f t="shared" ca="1" si="5"/>
        <v>4.4000000000000004</v>
      </c>
      <c r="L134" s="3">
        <f t="shared" ca="1" si="6"/>
        <v>5.0999999999999996</v>
      </c>
      <c r="M134" s="3">
        <f t="shared" ca="1" si="7"/>
        <v>4.8</v>
      </c>
    </row>
    <row r="135" spans="3:13" ht="86.4" hidden="1" x14ac:dyDescent="0.3">
      <c r="C135" s="1" t="s">
        <v>81</v>
      </c>
      <c r="D135" s="1" t="s">
        <v>80</v>
      </c>
      <c r="E135" t="s">
        <v>89</v>
      </c>
      <c r="F135" s="2">
        <f t="shared" ca="1" si="0"/>
        <v>13.5</v>
      </c>
      <c r="G135" s="2">
        <f t="shared" ca="1" si="1"/>
        <v>17.2</v>
      </c>
      <c r="H135" s="3">
        <f t="shared" ca="1" si="2"/>
        <v>5.2</v>
      </c>
      <c r="I135" s="3">
        <f t="shared" ca="1" si="3"/>
        <v>5.9</v>
      </c>
      <c r="J135" s="3">
        <f t="shared" ca="1" si="4"/>
        <v>3.3</v>
      </c>
      <c r="K135" s="3">
        <f t="shared" ca="1" si="5"/>
        <v>4.0999999999999996</v>
      </c>
      <c r="L135" s="3">
        <f t="shared" ca="1" si="6"/>
        <v>5.2</v>
      </c>
      <c r="M135" s="3">
        <f t="shared" ca="1" si="7"/>
        <v>4.5999999999999996</v>
      </c>
    </row>
    <row r="136" spans="3:13" ht="57.6" hidden="1" x14ac:dyDescent="0.3">
      <c r="C136" s="1" t="s">
        <v>83</v>
      </c>
      <c r="D136" s="1" t="s">
        <v>82</v>
      </c>
      <c r="E136" t="s">
        <v>89</v>
      </c>
      <c r="F136" s="2">
        <f t="shared" ca="1" si="0"/>
        <v>13.9</v>
      </c>
      <c r="G136" s="2">
        <f t="shared" ca="1" si="1"/>
        <v>20.9</v>
      </c>
      <c r="H136" s="3">
        <f t="shared" ca="1" si="2"/>
        <v>5.5</v>
      </c>
      <c r="I136" s="3">
        <f t="shared" ca="1" si="3"/>
        <v>5.9</v>
      </c>
      <c r="J136" s="3">
        <f t="shared" ca="1" si="4"/>
        <v>3</v>
      </c>
      <c r="K136" s="3">
        <f t="shared" ca="1" si="5"/>
        <v>4</v>
      </c>
      <c r="L136" s="3">
        <f t="shared" ca="1" si="6"/>
        <v>5.3</v>
      </c>
      <c r="M136" s="3">
        <f t="shared" ca="1" si="7"/>
        <v>4.7</v>
      </c>
    </row>
    <row r="137" spans="3:13" ht="100.8" hidden="1" x14ac:dyDescent="0.3">
      <c r="C137" s="1" t="s">
        <v>85</v>
      </c>
      <c r="D137" s="1" t="s">
        <v>84</v>
      </c>
      <c r="E137" t="s">
        <v>89</v>
      </c>
      <c r="F137" s="2">
        <f t="shared" ca="1" si="0"/>
        <v>18</v>
      </c>
      <c r="G137" s="2">
        <f t="shared" ca="1" si="1"/>
        <v>15.9</v>
      </c>
      <c r="H137" s="3">
        <f t="shared" ca="1" si="2"/>
        <v>5</v>
      </c>
      <c r="I137" s="3">
        <f t="shared" ca="1" si="3"/>
        <v>6</v>
      </c>
      <c r="J137" s="3">
        <f t="shared" ca="1" si="4"/>
        <v>2.7</v>
      </c>
      <c r="K137" s="3">
        <f t="shared" ca="1" si="5"/>
        <v>4.8</v>
      </c>
      <c r="L137" s="3">
        <f t="shared" ca="1" si="6"/>
        <v>5.0999999999999996</v>
      </c>
      <c r="M137" s="3">
        <f t="shared" ca="1" si="7"/>
        <v>4.5</v>
      </c>
    </row>
    <row r="138" spans="3:13" ht="100.8" hidden="1" x14ac:dyDescent="0.3">
      <c r="C138" s="1" t="s">
        <v>87</v>
      </c>
      <c r="D138" s="1" t="s">
        <v>86</v>
      </c>
      <c r="E138" t="s">
        <v>89</v>
      </c>
      <c r="F138" s="2">
        <f t="shared" ca="1" si="0"/>
        <v>13.6</v>
      </c>
      <c r="G138" s="2">
        <f t="shared" ca="1" si="1"/>
        <v>17.399999999999999</v>
      </c>
      <c r="H138" s="3">
        <f t="shared" ca="1" si="2"/>
        <v>5.0999999999999996</v>
      </c>
      <c r="I138" s="3">
        <f t="shared" ca="1" si="3"/>
        <v>6.4</v>
      </c>
      <c r="J138" s="3">
        <f t="shared" ca="1" si="4"/>
        <v>2.6</v>
      </c>
      <c r="K138" s="3">
        <f t="shared" ca="1" si="5"/>
        <v>4.5999999999999996</v>
      </c>
      <c r="L138" s="3">
        <f t="shared" ca="1" si="6"/>
        <v>5.2</v>
      </c>
      <c r="M138" s="3">
        <f t="shared" ca="1" si="7"/>
        <v>5.0999999999999996</v>
      </c>
    </row>
    <row r="139" spans="3:13" hidden="1" x14ac:dyDescent="0.3">
      <c r="E139" t="s">
        <v>89</v>
      </c>
      <c r="F139" s="2">
        <f t="shared" ca="1" si="0"/>
        <v>17.600000000000001</v>
      </c>
      <c r="G139" s="2">
        <f t="shared" ca="1" si="1"/>
        <v>21.4</v>
      </c>
      <c r="H139" s="3">
        <f t="shared" ca="1" si="2"/>
        <v>5.3</v>
      </c>
      <c r="I139" s="3">
        <f t="shared" ca="1" si="3"/>
        <v>6.5</v>
      </c>
      <c r="J139" s="3">
        <f t="shared" ca="1" si="4"/>
        <v>2.8</v>
      </c>
      <c r="K139" s="3">
        <f t="shared" ca="1" si="5"/>
        <v>4.7</v>
      </c>
      <c r="L139" s="3">
        <f t="shared" ca="1" si="6"/>
        <v>5</v>
      </c>
      <c r="M139" s="3">
        <f t="shared" ca="1" si="7"/>
        <v>4.5999999999999996</v>
      </c>
    </row>
    <row r="140" spans="3:13" hidden="1" x14ac:dyDescent="0.3">
      <c r="E140" t="s">
        <v>89</v>
      </c>
      <c r="F140" s="2">
        <f t="shared" ca="1" si="0"/>
        <v>15.8</v>
      </c>
      <c r="G140" s="2">
        <f t="shared" ca="1" si="1"/>
        <v>16.899999999999999</v>
      </c>
      <c r="H140" s="3">
        <f t="shared" ca="1" si="2"/>
        <v>5.0999999999999996</v>
      </c>
      <c r="I140" s="3">
        <f t="shared" ca="1" si="3"/>
        <v>5.7</v>
      </c>
      <c r="J140" s="3">
        <f t="shared" ca="1" si="4"/>
        <v>2.5</v>
      </c>
      <c r="K140" s="3">
        <f t="shared" ca="1" si="5"/>
        <v>5</v>
      </c>
      <c r="L140" s="3">
        <f t="shared" ca="1" si="6"/>
        <v>5.4</v>
      </c>
      <c r="M140" s="3">
        <f t="shared" ca="1" si="7"/>
        <v>5</v>
      </c>
    </row>
    <row r="141" spans="3:13" hidden="1" x14ac:dyDescent="0.3">
      <c r="E141" t="s">
        <v>89</v>
      </c>
      <c r="F141" s="2">
        <f t="shared" ca="1" si="0"/>
        <v>14.2</v>
      </c>
      <c r="G141" s="2">
        <f t="shared" ca="1" si="1"/>
        <v>19.399999999999999</v>
      </c>
      <c r="H141" s="3">
        <f t="shared" ca="1" si="2"/>
        <v>5.0999999999999996</v>
      </c>
      <c r="I141" s="3">
        <f t="shared" ca="1" si="3"/>
        <v>5.6</v>
      </c>
      <c r="J141" s="3">
        <f t="shared" ca="1" si="4"/>
        <v>3.3</v>
      </c>
      <c r="K141" s="3">
        <f t="shared" ca="1" si="5"/>
        <v>4.9000000000000004</v>
      </c>
      <c r="L141" s="3">
        <f t="shared" ca="1" si="6"/>
        <v>5.5</v>
      </c>
      <c r="M141" s="3">
        <f t="shared" ca="1" si="7"/>
        <v>5.2</v>
      </c>
    </row>
    <row r="142" spans="3:13" hidden="1" x14ac:dyDescent="0.3">
      <c r="E142" t="s">
        <v>89</v>
      </c>
      <c r="F142" s="2">
        <f t="shared" ca="1" si="0"/>
        <v>13.3</v>
      </c>
      <c r="G142" s="2">
        <f t="shared" ca="1" si="1"/>
        <v>16.8</v>
      </c>
      <c r="H142" s="3">
        <f t="shared" ca="1" si="2"/>
        <v>4.5</v>
      </c>
      <c r="I142" s="3">
        <f t="shared" ca="1" si="3"/>
        <v>5.5</v>
      </c>
      <c r="J142" s="3">
        <f t="shared" ca="1" si="4"/>
        <v>2.7</v>
      </c>
      <c r="K142" s="3">
        <f t="shared" ca="1" si="5"/>
        <v>5</v>
      </c>
      <c r="L142" s="3">
        <f t="shared" ca="1" si="6"/>
        <v>5.3</v>
      </c>
      <c r="M142" s="3">
        <f t="shared" ca="1" si="7"/>
        <v>4.3</v>
      </c>
    </row>
    <row r="143" spans="3:13" hidden="1" x14ac:dyDescent="0.3"/>
    <row r="144" spans="3:13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</sheetData>
  <sheetProtection selectLockedCells="1"/>
  <sortState ref="O4:Q37">
    <sortCondition descending="1" ref="Q5"/>
  </sortState>
  <mergeCells count="8">
    <mergeCell ref="A27:B27"/>
    <mergeCell ref="D3:F3"/>
    <mergeCell ref="D4:F4"/>
    <mergeCell ref="D5:F5"/>
    <mergeCell ref="F35:K35"/>
    <mergeCell ref="A17:B17"/>
    <mergeCell ref="A20:B20"/>
    <mergeCell ref="A26:B26"/>
  </mergeCells>
  <dataValidations count="1">
    <dataValidation type="list" allowBlank="1" showInputMessage="1" showErrorMessage="1" sqref="D3:F3">
      <formula1>$O$5:$O$37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35"/>
  <sheetViews>
    <sheetView workbookViewId="0">
      <selection activeCell="M9" sqref="M9"/>
    </sheetView>
  </sheetViews>
  <sheetFormatPr defaultRowHeight="14.4" x14ac:dyDescent="0.3"/>
  <cols>
    <col min="6" max="6" width="32.6640625" customWidth="1"/>
    <col min="11" max="11" width="37.6640625" customWidth="1"/>
  </cols>
  <sheetData>
    <row r="2" spans="5:11" ht="14.25" customHeight="1" x14ac:dyDescent="0.3">
      <c r="K2" s="14"/>
    </row>
    <row r="3" spans="5:11" x14ac:dyDescent="0.3">
      <c r="E3" s="13"/>
      <c r="F3" s="13"/>
    </row>
    <row r="4" spans="5:11" x14ac:dyDescent="0.3">
      <c r="E4" s="13"/>
      <c r="F4" s="13"/>
    </row>
    <row r="5" spans="5:11" x14ac:dyDescent="0.3">
      <c r="E5" s="13"/>
      <c r="F5" s="13"/>
    </row>
    <row r="6" spans="5:11" x14ac:dyDescent="0.3">
      <c r="E6" s="13"/>
      <c r="F6" s="13"/>
    </row>
    <row r="7" spans="5:11" x14ac:dyDescent="0.3">
      <c r="E7" s="13"/>
      <c r="F7" s="13"/>
    </row>
    <row r="8" spans="5:11" x14ac:dyDescent="0.3">
      <c r="E8" s="13"/>
      <c r="F8" s="13"/>
    </row>
    <row r="9" spans="5:11" x14ac:dyDescent="0.3">
      <c r="E9" s="13"/>
      <c r="F9" s="13"/>
    </row>
    <row r="10" spans="5:11" x14ac:dyDescent="0.3">
      <c r="E10" s="13"/>
      <c r="F10" s="13"/>
    </row>
    <row r="11" spans="5:11" x14ac:dyDescent="0.3">
      <c r="E11" s="13"/>
      <c r="F11" s="13"/>
    </row>
    <row r="12" spans="5:11" x14ac:dyDescent="0.3">
      <c r="E12" s="13"/>
      <c r="F12" s="13"/>
    </row>
    <row r="13" spans="5:11" x14ac:dyDescent="0.3">
      <c r="E13" s="13"/>
      <c r="F13" s="13"/>
    </row>
    <row r="14" spans="5:11" x14ac:dyDescent="0.3">
      <c r="E14" s="13"/>
      <c r="F14" s="13"/>
    </row>
    <row r="15" spans="5:11" x14ac:dyDescent="0.3">
      <c r="E15" s="13"/>
      <c r="F15" s="13"/>
    </row>
    <row r="16" spans="5:11" x14ac:dyDescent="0.3">
      <c r="E16" s="13"/>
      <c r="F16" s="13"/>
    </row>
    <row r="17" spans="5:6" x14ac:dyDescent="0.3">
      <c r="E17" s="13"/>
      <c r="F17" s="13"/>
    </row>
    <row r="18" spans="5:6" x14ac:dyDescent="0.3">
      <c r="E18" s="13"/>
      <c r="F18" s="13"/>
    </row>
    <row r="19" spans="5:6" x14ac:dyDescent="0.3">
      <c r="E19" s="13"/>
      <c r="F19" s="13"/>
    </row>
    <row r="20" spans="5:6" x14ac:dyDescent="0.3">
      <c r="E20" s="13"/>
      <c r="F20" s="13"/>
    </row>
    <row r="21" spans="5:6" x14ac:dyDescent="0.3">
      <c r="E21" s="13"/>
      <c r="F21" s="13"/>
    </row>
    <row r="22" spans="5:6" x14ac:dyDescent="0.3">
      <c r="E22" s="13"/>
      <c r="F22" s="13"/>
    </row>
    <row r="23" spans="5:6" x14ac:dyDescent="0.3">
      <c r="E23" s="13"/>
      <c r="F23" s="13"/>
    </row>
    <row r="24" spans="5:6" x14ac:dyDescent="0.3">
      <c r="E24" s="13"/>
      <c r="F24" s="13"/>
    </row>
    <row r="25" spans="5:6" x14ac:dyDescent="0.3">
      <c r="E25" s="13"/>
      <c r="F25" s="13"/>
    </row>
    <row r="26" spans="5:6" x14ac:dyDescent="0.3">
      <c r="E26" s="13"/>
      <c r="F26" s="13"/>
    </row>
    <row r="27" spans="5:6" x14ac:dyDescent="0.3">
      <c r="E27" s="13"/>
      <c r="F27" s="13"/>
    </row>
    <row r="28" spans="5:6" x14ac:dyDescent="0.3">
      <c r="E28" s="13"/>
      <c r="F28" s="13"/>
    </row>
    <row r="29" spans="5:6" x14ac:dyDescent="0.3">
      <c r="E29" s="13"/>
      <c r="F29" s="13"/>
    </row>
    <row r="30" spans="5:6" x14ac:dyDescent="0.3">
      <c r="E30" s="13"/>
      <c r="F30" s="13"/>
    </row>
    <row r="31" spans="5:6" x14ac:dyDescent="0.3">
      <c r="E31" s="13"/>
      <c r="F31" s="13"/>
    </row>
    <row r="32" spans="5:6" x14ac:dyDescent="0.3">
      <c r="E32" s="13"/>
      <c r="F32" s="13"/>
    </row>
    <row r="33" spans="5:6" x14ac:dyDescent="0.3">
      <c r="E33" s="13"/>
      <c r="F33" s="13"/>
    </row>
    <row r="34" spans="5:6" x14ac:dyDescent="0.3">
      <c r="E34" s="13"/>
      <c r="F34" s="13"/>
    </row>
    <row r="35" spans="5:6" x14ac:dyDescent="0.3">
      <c r="E35" s="13"/>
      <c r="F35" s="13"/>
    </row>
  </sheetData>
  <sortState ref="E3:F35">
    <sortCondition ref="F3:F35"/>
  </sortState>
  <dataValidations count="2">
    <dataValidation type="list" allowBlank="1" showInputMessage="1" showErrorMessage="1" sqref="K2">
      <formula1>$F$3:$F$35</formula1>
    </dataValidation>
    <dataValidation type="list" allowBlank="1" showInputMessage="1" showErrorMessage="1" sqref="K3">
      <formula1>ID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ID</vt:lpstr>
      <vt:lpstr>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Dr.Omar Al-Obaidi</dc:creator>
  <cp:lastModifiedBy>n0ak95</cp:lastModifiedBy>
  <dcterms:created xsi:type="dcterms:W3CDTF">2016-04-26T11:39:19Z</dcterms:created>
  <dcterms:modified xsi:type="dcterms:W3CDTF">2016-12-30T11:20:30Z</dcterms:modified>
</cp:coreProperties>
</file>